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G308"/>
  <c r="F308"/>
  <c r="F307"/>
  <c r="H306"/>
  <c r="G306"/>
  <c r="F306"/>
  <c r="H305"/>
  <c r="E305" s="1"/>
  <c r="B305" s="1"/>
  <c r="G305"/>
  <c r="F305"/>
  <c r="H304"/>
  <c r="E304" s="1"/>
  <c r="B304" s="1"/>
  <c r="G304"/>
  <c r="F304"/>
  <c r="H303"/>
  <c r="G303"/>
  <c r="F303"/>
  <c r="E303"/>
  <c r="B303" s="1"/>
  <c r="H302"/>
  <c r="G302"/>
  <c r="F302"/>
  <c r="H301"/>
  <c r="E301" s="1"/>
  <c r="B301" s="1"/>
  <c r="G301"/>
  <c r="F301"/>
  <c r="H300"/>
  <c r="E300" s="1"/>
  <c r="B300" s="1"/>
  <c r="G300"/>
  <c r="F300"/>
  <c r="H299"/>
  <c r="G299"/>
  <c r="F299"/>
  <c r="E299"/>
  <c r="B299" s="1"/>
  <c r="H298"/>
  <c r="G298"/>
  <c r="F298"/>
  <c r="H297"/>
  <c r="E297" s="1"/>
  <c r="B297" s="1"/>
  <c r="G297"/>
  <c r="F297"/>
  <c r="H296"/>
  <c r="E296" s="1"/>
  <c r="B296" s="1"/>
  <c r="G296"/>
  <c r="F296"/>
  <c r="H295"/>
  <c r="E295" s="1"/>
  <c r="B295" s="1"/>
  <c r="G295"/>
  <c r="F295"/>
  <c r="H294"/>
  <c r="G294"/>
  <c r="F294"/>
  <c r="H293"/>
  <c r="G293"/>
  <c r="F293"/>
  <c r="H292"/>
  <c r="G292"/>
  <c r="F292"/>
  <c r="H291"/>
  <c r="G291"/>
  <c r="F291"/>
  <c r="E291"/>
  <c r="B291" s="1"/>
  <c r="F290"/>
  <c r="F289"/>
  <c r="H288"/>
  <c r="G288"/>
  <c r="F288"/>
  <c r="H287"/>
  <c r="G287"/>
  <c r="F287"/>
  <c r="H286"/>
  <c r="G286"/>
  <c r="F286"/>
  <c r="H285"/>
  <c r="G285"/>
  <c r="F285"/>
  <c r="E285"/>
  <c r="B285" s="1"/>
  <c r="F284"/>
  <c r="H283"/>
  <c r="E283" s="1"/>
  <c r="B283" s="1"/>
  <c r="G283"/>
  <c r="F283"/>
  <c r="H282"/>
  <c r="G282"/>
  <c r="F282"/>
  <c r="E282"/>
  <c r="B282" s="1"/>
  <c r="H281"/>
  <c r="G281"/>
  <c r="F281"/>
  <c r="F280"/>
  <c r="F279"/>
  <c r="F278"/>
  <c r="F277"/>
  <c r="F276"/>
  <c r="L275"/>
  <c r="F275" s="1"/>
  <c r="H275"/>
  <c r="F274"/>
  <c r="I273"/>
  <c r="E273" s="1"/>
  <c r="B273" s="1"/>
  <c r="H273"/>
  <c r="F273"/>
  <c r="E272"/>
  <c r="M271"/>
  <c r="L271"/>
  <c r="F271" s="1"/>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F225" s="1"/>
  <c r="E225"/>
  <c r="M224"/>
  <c r="L224"/>
  <c r="F224"/>
  <c r="E224"/>
  <c r="B224"/>
  <c r="M223"/>
  <c r="L223"/>
  <c r="E223"/>
  <c r="M222"/>
  <c r="L222"/>
  <c r="F222"/>
  <c r="E222"/>
  <c r="B222"/>
  <c r="M221"/>
  <c r="L221"/>
  <c r="E221"/>
  <c r="M220"/>
  <c r="L220"/>
  <c r="F220"/>
  <c r="E220"/>
  <c r="B220"/>
  <c r="M219"/>
  <c r="L219"/>
  <c r="E219"/>
  <c r="M218"/>
  <c r="L218"/>
  <c r="F218"/>
  <c r="E218"/>
  <c r="B218"/>
  <c r="M217"/>
  <c r="L217"/>
  <c r="E217"/>
  <c r="M216"/>
  <c r="L216"/>
  <c r="F216"/>
  <c r="E216"/>
  <c r="B216"/>
  <c r="M215"/>
  <c r="L215"/>
  <c r="E215"/>
  <c r="M214"/>
  <c r="L214"/>
  <c r="F214"/>
  <c r="E214"/>
  <c r="B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G159"/>
  <c r="F159"/>
  <c r="H158"/>
  <c r="E158" s="1"/>
  <c r="B158" s="1"/>
  <c r="G158"/>
  <c r="F158"/>
  <c r="H157"/>
  <c r="E157" s="1"/>
  <c r="B157" s="1"/>
  <c r="G157"/>
  <c r="F157"/>
  <c r="H156"/>
  <c r="G156"/>
  <c r="F156"/>
  <c r="E156"/>
  <c r="B156" s="1"/>
  <c r="H155"/>
  <c r="G155"/>
  <c r="F155"/>
  <c r="H154"/>
  <c r="E154" s="1"/>
  <c r="B154" s="1"/>
  <c r="G154"/>
  <c r="F154"/>
  <c r="H153"/>
  <c r="E153" s="1"/>
  <c r="B153" s="1"/>
  <c r="G153"/>
  <c r="F153"/>
  <c r="H152"/>
  <c r="G152"/>
  <c r="F152"/>
  <c r="E152"/>
  <c r="B152" s="1"/>
  <c r="H151"/>
  <c r="G151"/>
  <c r="F151"/>
  <c r="H150"/>
  <c r="E150" s="1"/>
  <c r="B150" s="1"/>
  <c r="G150"/>
  <c r="F150"/>
  <c r="H149"/>
  <c r="E149" s="1"/>
  <c r="B149" s="1"/>
  <c r="G149"/>
  <c r="F149"/>
  <c r="H148"/>
  <c r="G148"/>
  <c r="F148"/>
  <c r="E148"/>
  <c r="B148" s="1"/>
  <c r="H147"/>
  <c r="G147"/>
  <c r="F147"/>
  <c r="H146"/>
  <c r="E146" s="1"/>
  <c r="B146" s="1"/>
  <c r="G146"/>
  <c r="F146"/>
  <c r="H145"/>
  <c r="E145" s="1"/>
  <c r="B145" s="1"/>
  <c r="G145"/>
  <c r="F145"/>
  <c r="H144"/>
  <c r="G144"/>
  <c r="F144"/>
  <c r="E144"/>
  <c r="B144" s="1"/>
  <c r="F143"/>
  <c r="H142"/>
  <c r="E142" s="1"/>
  <c r="B142" s="1"/>
  <c r="G142"/>
  <c r="F142"/>
  <c r="H141"/>
  <c r="E141" s="1"/>
  <c r="B141" s="1"/>
  <c r="G141"/>
  <c r="F141"/>
  <c r="H140"/>
  <c r="G140"/>
  <c r="F140"/>
  <c r="E140"/>
  <c r="B140" s="1"/>
  <c r="H139"/>
  <c r="G139"/>
  <c r="F139"/>
  <c r="H138"/>
  <c r="E138" s="1"/>
  <c r="B138" s="1"/>
  <c r="G138"/>
  <c r="F138"/>
  <c r="H137"/>
  <c r="E137" s="1"/>
  <c r="B137" s="1"/>
  <c r="G137"/>
  <c r="F137"/>
  <c r="H136"/>
  <c r="G136"/>
  <c r="F136"/>
  <c r="E136"/>
  <c r="B136" s="1"/>
  <c r="H135"/>
  <c r="G135"/>
  <c r="F135"/>
  <c r="H134"/>
  <c r="E134" s="1"/>
  <c r="B134" s="1"/>
  <c r="G134"/>
  <c r="F134"/>
  <c r="H133"/>
  <c r="E133" s="1"/>
  <c r="B133" s="1"/>
  <c r="G133"/>
  <c r="F133"/>
  <c r="H132"/>
  <c r="G132"/>
  <c r="F132"/>
  <c r="E132"/>
  <c r="B132" s="1"/>
  <c r="H131"/>
  <c r="G131"/>
  <c r="F131"/>
  <c r="H130"/>
  <c r="E130" s="1"/>
  <c r="B130" s="1"/>
  <c r="G130"/>
  <c r="F130"/>
  <c r="H129"/>
  <c r="E129" s="1"/>
  <c r="B129" s="1"/>
  <c r="G129"/>
  <c r="F129"/>
  <c r="H128"/>
  <c r="G128"/>
  <c r="F128"/>
  <c r="E128"/>
  <c r="B128" s="1"/>
  <c r="H127"/>
  <c r="G127"/>
  <c r="F127"/>
  <c r="H126"/>
  <c r="E126" s="1"/>
  <c r="B126" s="1"/>
  <c r="G126"/>
  <c r="F126"/>
  <c r="H125"/>
  <c r="E125" s="1"/>
  <c r="B125" s="1"/>
  <c r="G125"/>
  <c r="F125"/>
  <c r="H124"/>
  <c r="G124"/>
  <c r="F124"/>
  <c r="E124"/>
  <c r="B124" s="1"/>
  <c r="H123"/>
  <c r="G123"/>
  <c r="F123"/>
  <c r="H122"/>
  <c r="E122" s="1"/>
  <c r="B122" s="1"/>
  <c r="G122"/>
  <c r="F122"/>
  <c r="H121"/>
  <c r="E121" s="1"/>
  <c r="B121" s="1"/>
  <c r="G121"/>
  <c r="F121"/>
  <c r="H120"/>
  <c r="G120"/>
  <c r="F120"/>
  <c r="E120"/>
  <c r="B120" s="1"/>
  <c r="H119"/>
  <c r="G119"/>
  <c r="F119"/>
  <c r="H118"/>
  <c r="E118" s="1"/>
  <c r="B118" s="1"/>
  <c r="G118"/>
  <c r="F118"/>
  <c r="H117"/>
  <c r="E117" s="1"/>
  <c r="B117" s="1"/>
  <c r="G117"/>
  <c r="F117"/>
  <c r="H116"/>
  <c r="G116"/>
  <c r="F116"/>
  <c r="E116"/>
  <c r="B116" s="1"/>
  <c r="H115"/>
  <c r="G115"/>
  <c r="F115"/>
  <c r="H114"/>
  <c r="E114" s="1"/>
  <c r="B114" s="1"/>
  <c r="G114"/>
  <c r="F114"/>
  <c r="H113"/>
  <c r="E113" s="1"/>
  <c r="B113" s="1"/>
  <c r="G113"/>
  <c r="F113"/>
  <c r="H112"/>
  <c r="G112"/>
  <c r="F112"/>
  <c r="E112"/>
  <c r="B112" s="1"/>
  <c r="H111"/>
  <c r="G111"/>
  <c r="F111"/>
  <c r="H110"/>
  <c r="E110" s="1"/>
  <c r="B110" s="1"/>
  <c r="G110"/>
  <c r="F110"/>
  <c r="H109"/>
  <c r="E109" s="1"/>
  <c r="G109"/>
  <c r="F109"/>
  <c r="H108"/>
  <c r="G108"/>
  <c r="F108"/>
  <c r="E108"/>
  <c r="B108" s="1"/>
  <c r="H107"/>
  <c r="G107"/>
  <c r="F107"/>
  <c r="H106"/>
  <c r="G106"/>
  <c r="F106"/>
  <c r="E106"/>
  <c r="B106" s="1"/>
  <c r="H105"/>
  <c r="G105"/>
  <c r="F105"/>
  <c r="H104"/>
  <c r="G104"/>
  <c r="F104"/>
  <c r="E104"/>
  <c r="B104" s="1"/>
  <c r="H103"/>
  <c r="G103"/>
  <c r="F103"/>
  <c r="H102"/>
  <c r="G102"/>
  <c r="F102"/>
  <c r="E102"/>
  <c r="B102" s="1"/>
  <c r="H101"/>
  <c r="G101"/>
  <c r="F101"/>
  <c r="H100"/>
  <c r="G100"/>
  <c r="F100"/>
  <c r="E100"/>
  <c r="B100" s="1"/>
  <c r="H99"/>
  <c r="G99"/>
  <c r="F99"/>
  <c r="H98"/>
  <c r="G98"/>
  <c r="F98"/>
  <c r="E98"/>
  <c r="B98" s="1"/>
  <c r="H97"/>
  <c r="G97"/>
  <c r="F97"/>
  <c r="H96"/>
  <c r="G96"/>
  <c r="F96"/>
  <c r="E96"/>
  <c r="B96" s="1"/>
  <c r="H95"/>
  <c r="G95"/>
  <c r="F95"/>
  <c r="H94"/>
  <c r="G94"/>
  <c r="F94"/>
  <c r="E94"/>
  <c r="B94" s="1"/>
  <c r="H93"/>
  <c r="G93"/>
  <c r="F93"/>
  <c r="H92"/>
  <c r="G92"/>
  <c r="F92"/>
  <c r="E92"/>
  <c r="B92" s="1"/>
  <c r="H91"/>
  <c r="G91"/>
  <c r="F91"/>
  <c r="H90"/>
  <c r="G90"/>
  <c r="F90"/>
  <c r="E90"/>
  <c r="B90" s="1"/>
  <c r="H89"/>
  <c r="G89"/>
  <c r="F89"/>
  <c r="H88"/>
  <c r="G88"/>
  <c r="F88"/>
  <c r="E88"/>
  <c r="B88" s="1"/>
  <c r="H87"/>
  <c r="G87"/>
  <c r="F87"/>
  <c r="H86"/>
  <c r="G86"/>
  <c r="F86"/>
  <c r="E86"/>
  <c r="B86" s="1"/>
  <c r="H85"/>
  <c r="G85"/>
  <c r="F85"/>
  <c r="H84"/>
  <c r="G84"/>
  <c r="F84"/>
  <c r="E84"/>
  <c r="B84" s="1"/>
  <c r="H83"/>
  <c r="G83"/>
  <c r="F83"/>
  <c r="H82"/>
  <c r="G82"/>
  <c r="F82"/>
  <c r="E82"/>
  <c r="B82" s="1"/>
  <c r="H81"/>
  <c r="G81"/>
  <c r="F81"/>
  <c r="H80"/>
  <c r="G80"/>
  <c r="F80"/>
  <c r="E80"/>
  <c r="B80" s="1"/>
  <c r="H79"/>
  <c r="G79"/>
  <c r="F79"/>
  <c r="H78"/>
  <c r="G78"/>
  <c r="F78"/>
  <c r="E78"/>
  <c r="B78" s="1"/>
  <c r="H77"/>
  <c r="G77"/>
  <c r="F77"/>
  <c r="H76"/>
  <c r="G76"/>
  <c r="F76"/>
  <c r="E76"/>
  <c r="B76" s="1"/>
  <c r="H75"/>
  <c r="G75"/>
  <c r="F75"/>
  <c r="H74"/>
  <c r="G74"/>
  <c r="F74"/>
  <c r="E74"/>
  <c r="B74" s="1"/>
  <c r="H73"/>
  <c r="G73"/>
  <c r="F73"/>
  <c r="H72"/>
  <c r="G72"/>
  <c r="F72"/>
  <c r="E72"/>
  <c r="B72" s="1"/>
  <c r="H71"/>
  <c r="G71"/>
  <c r="F71"/>
  <c r="H70"/>
  <c r="G70"/>
  <c r="F70"/>
  <c r="E70"/>
  <c r="B70" s="1"/>
  <c r="H69"/>
  <c r="G69"/>
  <c r="F69"/>
  <c r="H68"/>
  <c r="G68"/>
  <c r="F68"/>
  <c r="E68"/>
  <c r="B68" s="1"/>
  <c r="H67"/>
  <c r="G67"/>
  <c r="F67"/>
  <c r="H66"/>
  <c r="G66"/>
  <c r="F66"/>
  <c r="E66"/>
  <c r="B66" s="1"/>
  <c r="H65"/>
  <c r="G65"/>
  <c r="F65"/>
  <c r="H64"/>
  <c r="G64"/>
  <c r="F64"/>
  <c r="E64"/>
  <c r="B64" s="1"/>
  <c r="H63"/>
  <c r="G63"/>
  <c r="F63"/>
  <c r="H62"/>
  <c r="G62"/>
  <c r="F62"/>
  <c r="E62"/>
  <c r="B62" s="1"/>
  <c r="H61"/>
  <c r="G61"/>
  <c r="F61"/>
  <c r="H60"/>
  <c r="G60"/>
  <c r="F60"/>
  <c r="E60"/>
  <c r="B60" s="1"/>
  <c r="H59"/>
  <c r="G59"/>
  <c r="F59"/>
  <c r="H58"/>
  <c r="G58"/>
  <c r="F58"/>
  <c r="E58"/>
  <c r="B58" s="1"/>
  <c r="H57"/>
  <c r="G57"/>
  <c r="F57"/>
  <c r="H56"/>
  <c r="G56"/>
  <c r="F56"/>
  <c r="E56"/>
  <c r="B56" s="1"/>
  <c r="H55"/>
  <c r="G55"/>
  <c r="F55"/>
  <c r="H54"/>
  <c r="G54"/>
  <c r="F54"/>
  <c r="E54"/>
  <c r="B54" s="1"/>
  <c r="H53"/>
  <c r="G53"/>
  <c r="F53"/>
  <c r="H52"/>
  <c r="G52"/>
  <c r="F52"/>
  <c r="E52"/>
  <c r="B52" s="1"/>
  <c r="H51"/>
  <c r="G51"/>
  <c r="F51"/>
  <c r="H50"/>
  <c r="G50"/>
  <c r="F50"/>
  <c r="E50"/>
  <c r="B50" s="1"/>
  <c r="H49"/>
  <c r="G49"/>
  <c r="F49"/>
  <c r="H48"/>
  <c r="G48"/>
  <c r="F48"/>
  <c r="E48"/>
  <c r="B48" s="1"/>
  <c r="H47"/>
  <c r="G47"/>
  <c r="F47"/>
  <c r="H46"/>
  <c r="G46"/>
  <c r="F46"/>
  <c r="E46"/>
  <c r="B46" s="1"/>
  <c r="H45"/>
  <c r="G45"/>
  <c r="F45"/>
  <c r="H44"/>
  <c r="G44"/>
  <c r="F44"/>
  <c r="E44"/>
  <c r="B44" s="1"/>
  <c r="H43"/>
  <c r="G43"/>
  <c r="F43"/>
  <c r="H42"/>
  <c r="G42"/>
  <c r="F42"/>
  <c r="E42"/>
  <c r="B42" s="1"/>
  <c r="H41"/>
  <c r="G41"/>
  <c r="F41"/>
  <c r="H40"/>
  <c r="G40"/>
  <c r="F40"/>
  <c r="E40"/>
  <c r="B40" s="1"/>
  <c r="H39"/>
  <c r="G39"/>
  <c r="F39"/>
  <c r="H38"/>
  <c r="E38" s="1"/>
  <c r="B38" s="1"/>
  <c r="G38"/>
  <c r="F38"/>
  <c r="H37"/>
  <c r="G37"/>
  <c r="F37"/>
  <c r="H36"/>
  <c r="G36"/>
  <c r="F36"/>
  <c r="E36"/>
  <c r="B36" s="1"/>
  <c r="H35"/>
  <c r="G35"/>
  <c r="F35"/>
  <c r="H34"/>
  <c r="G34"/>
  <c r="F34"/>
  <c r="E34"/>
  <c r="B34" s="1"/>
  <c r="H33"/>
  <c r="G33"/>
  <c r="F33"/>
  <c r="H32"/>
  <c r="E32" s="1"/>
  <c r="B32" s="1"/>
  <c r="G32"/>
  <c r="F32"/>
  <c r="H31"/>
  <c r="G31"/>
  <c r="F31"/>
  <c r="H30"/>
  <c r="E30" s="1"/>
  <c r="B30" s="1"/>
  <c r="G30"/>
  <c r="F30"/>
  <c r="H29"/>
  <c r="G29"/>
  <c r="F29"/>
  <c r="H28"/>
  <c r="G28"/>
  <c r="F28"/>
  <c r="E28"/>
  <c r="B28" s="1"/>
  <c r="H27"/>
  <c r="G27"/>
  <c r="F27"/>
  <c r="H26"/>
  <c r="G26"/>
  <c r="F26"/>
  <c r="E26"/>
  <c r="B26" s="1"/>
  <c r="H25"/>
  <c r="G25"/>
  <c r="F25"/>
  <c r="H24"/>
  <c r="G24"/>
  <c r="F24"/>
  <c r="E24"/>
  <c r="B24" s="1"/>
  <c r="H23"/>
  <c r="G23"/>
  <c r="F23"/>
  <c r="H22"/>
  <c r="E22" s="1"/>
  <c r="B22" s="1"/>
  <c r="G22"/>
  <c r="F22"/>
  <c r="F21"/>
  <c r="F4"/>
  <c r="O3"/>
  <c r="G275" s="1"/>
  <c r="I3"/>
  <c r="H3"/>
  <c r="G3"/>
  <c r="D101" i="8"/>
  <c r="I36" i="3" s="1"/>
  <c r="D95" i="8"/>
  <c r="D90"/>
  <c r="C1565" i="1" s="1"/>
  <c r="H1565" s="1"/>
  <c r="D85" i="8"/>
  <c r="D80"/>
  <c r="C1555" i="1" s="1"/>
  <c r="H1555" s="1"/>
  <c r="D75" i="8"/>
  <c r="D70"/>
  <c r="C1545" i="1" s="1"/>
  <c r="H1545" s="1"/>
  <c r="D65" i="8"/>
  <c r="D60"/>
  <c r="C1535" i="1" s="1"/>
  <c r="H1535" s="1"/>
  <c r="D55" i="8"/>
  <c r="D50"/>
  <c r="D44"/>
  <c r="C1519" i="1" s="1"/>
  <c r="D36" i="8"/>
  <c r="D26"/>
  <c r="D18"/>
  <c r="D8"/>
  <c r="D6" s="1"/>
  <c r="C1481" i="1" s="1"/>
  <c r="E44" i="7"/>
  <c r="D44"/>
  <c r="E39"/>
  <c r="D39"/>
  <c r="E38"/>
  <c r="D38"/>
  <c r="E30"/>
  <c r="D1461" i="1" s="1"/>
  <c r="D30" i="7"/>
  <c r="E23"/>
  <c r="D23"/>
  <c r="E22"/>
  <c r="D1453" i="1" s="1"/>
  <c r="D22" i="7"/>
  <c r="E14"/>
  <c r="D14"/>
  <c r="E7"/>
  <c r="D1438" i="1" s="1"/>
  <c r="H1438" s="1"/>
  <c r="D7" i="7"/>
  <c r="E6"/>
  <c r="D1437" i="1" s="1"/>
  <c r="D6" i="7"/>
  <c r="E5"/>
  <c r="D1436" i="1" s="1"/>
  <c r="D5" i="7"/>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D115"/>
  <c r="F115" s="1"/>
  <c r="F114"/>
  <c r="D114"/>
  <c r="F113"/>
  <c r="F112"/>
  <c r="F111"/>
  <c r="F110"/>
  <c r="F109"/>
  <c r="F108"/>
  <c r="E107"/>
  <c r="D1401" i="1" s="1"/>
  <c r="D107" i="6"/>
  <c r="C1401" i="1" s="1"/>
  <c r="F106" i="6"/>
  <c r="F105"/>
  <c r="F104"/>
  <c r="F103"/>
  <c r="F102"/>
  <c r="F101"/>
  <c r="F100"/>
  <c r="E99"/>
  <c r="D99"/>
  <c r="F99" s="1"/>
  <c r="F98"/>
  <c r="F97"/>
  <c r="F96"/>
  <c r="F95"/>
  <c r="E94"/>
  <c r="D94"/>
  <c r="F94" s="1"/>
  <c r="F93"/>
  <c r="F92"/>
  <c r="F91"/>
  <c r="E90"/>
  <c r="D90"/>
  <c r="D89" s="1"/>
  <c r="F89" s="1"/>
  <c r="E89"/>
  <c r="D1383" i="1" s="1"/>
  <c r="F88" i="6"/>
  <c r="F87"/>
  <c r="F86"/>
  <c r="F85"/>
  <c r="F84"/>
  <c r="F83"/>
  <c r="E82"/>
  <c r="D82"/>
  <c r="F82" s="1"/>
  <c r="F81"/>
  <c r="F80"/>
  <c r="F79"/>
  <c r="F78"/>
  <c r="F77"/>
  <c r="F76"/>
  <c r="E75"/>
  <c r="D75"/>
  <c r="F75" s="1"/>
  <c r="F74"/>
  <c r="F73"/>
  <c r="F72"/>
  <c r="F71"/>
  <c r="F70"/>
  <c r="F69"/>
  <c r="F68"/>
  <c r="F67"/>
  <c r="E66"/>
  <c r="D66"/>
  <c r="C1360" i="1" s="1"/>
  <c r="F65" i="6"/>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E35"/>
  <c r="I25" i="3" s="1"/>
  <c r="F34" i="6"/>
  <c r="F33"/>
  <c r="F32"/>
  <c r="F31"/>
  <c r="F30"/>
  <c r="F29"/>
  <c r="E28"/>
  <c r="D28"/>
  <c r="F28" s="1"/>
  <c r="F27"/>
  <c r="F26"/>
  <c r="F25"/>
  <c r="F24"/>
  <c r="F23"/>
  <c r="E22"/>
  <c r="D22"/>
  <c r="F22" s="1"/>
  <c r="F21"/>
  <c r="F20"/>
  <c r="F19"/>
  <c r="F18"/>
  <c r="F17"/>
  <c r="F16"/>
  <c r="F15"/>
  <c r="F14"/>
  <c r="E13"/>
  <c r="E5" s="1"/>
  <c r="D13"/>
  <c r="F13" s="1"/>
  <c r="F12"/>
  <c r="F11"/>
  <c r="E10"/>
  <c r="D10"/>
  <c r="C1304" i="1" s="1"/>
  <c r="F9" i="6"/>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F257"/>
  <c r="F256"/>
  <c r="F255"/>
  <c r="F254"/>
  <c r="F253"/>
  <c r="F252"/>
  <c r="F251"/>
  <c r="E250"/>
  <c r="D1227" i="1" s="1"/>
  <c r="H1227" s="1"/>
  <c r="D250" i="5"/>
  <c r="F249"/>
  <c r="F248"/>
  <c r="F247"/>
  <c r="E246"/>
  <c r="D246"/>
  <c r="D245"/>
  <c r="C1222" i="1" s="1"/>
  <c r="F244" i="5"/>
  <c r="F243"/>
  <c r="E242"/>
  <c r="D242"/>
  <c r="F242" s="1"/>
  <c r="F241"/>
  <c r="F240"/>
  <c r="E239"/>
  <c r="D239"/>
  <c r="D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E206"/>
  <c r="H310" i="9" s="1"/>
  <c r="F205" i="5"/>
  <c r="F204"/>
  <c r="F203"/>
  <c r="F202"/>
  <c r="F201"/>
  <c r="F200"/>
  <c r="F199"/>
  <c r="E198"/>
  <c r="E190" s="1"/>
  <c r="D198"/>
  <c r="F198" s="1"/>
  <c r="F197"/>
  <c r="F196"/>
  <c r="F195"/>
  <c r="F194"/>
  <c r="F193"/>
  <c r="F192"/>
  <c r="E191"/>
  <c r="D191"/>
  <c r="F189"/>
  <c r="F188"/>
  <c r="F187"/>
  <c r="F186"/>
  <c r="F185"/>
  <c r="F184"/>
  <c r="F183"/>
  <c r="F182"/>
  <c r="F181"/>
  <c r="E180"/>
  <c r="E177" s="1"/>
  <c r="H307" i="9" s="1"/>
  <c r="D180" i="5"/>
  <c r="F180" s="1"/>
  <c r="F179"/>
  <c r="F178"/>
  <c r="D177"/>
  <c r="F173"/>
  <c r="F172"/>
  <c r="F171"/>
  <c r="E170"/>
  <c r="D170"/>
  <c r="F170" s="1"/>
  <c r="F169"/>
  <c r="F168"/>
  <c r="F167"/>
  <c r="F166"/>
  <c r="F165"/>
  <c r="E164"/>
  <c r="D164"/>
  <c r="F164" s="1"/>
  <c r="F163"/>
  <c r="F162"/>
  <c r="F161"/>
  <c r="F160"/>
  <c r="F159"/>
  <c r="F158"/>
  <c r="F157"/>
  <c r="F156"/>
  <c r="F155"/>
  <c r="F154"/>
  <c r="F153"/>
  <c r="F152"/>
  <c r="F151"/>
  <c r="F150"/>
  <c r="E149"/>
  <c r="D149"/>
  <c r="G290" i="9" s="1"/>
  <c r="F148" i="5"/>
  <c r="F147"/>
  <c r="F146"/>
  <c r="D146"/>
  <c r="F145"/>
  <c r="F144"/>
  <c r="F143"/>
  <c r="E142"/>
  <c r="D142"/>
  <c r="F142" s="1"/>
  <c r="F141"/>
  <c r="F140"/>
  <c r="F139"/>
  <c r="F138"/>
  <c r="F137"/>
  <c r="F136"/>
  <c r="E135"/>
  <c r="E134" s="1"/>
  <c r="D135"/>
  <c r="F135" s="1"/>
  <c r="F134"/>
  <c r="D134"/>
  <c r="F133"/>
  <c r="F132"/>
  <c r="F131"/>
  <c r="F130"/>
  <c r="F129"/>
  <c r="F128"/>
  <c r="F127"/>
  <c r="E126"/>
  <c r="D126"/>
  <c r="F126" s="1"/>
  <c r="F125"/>
  <c r="F124"/>
  <c r="F123"/>
  <c r="F122"/>
  <c r="F121"/>
  <c r="F120"/>
  <c r="E119"/>
  <c r="E118" s="1"/>
  <c r="D1096" i="1" s="1"/>
  <c r="D119" i="5"/>
  <c r="F119" s="1"/>
  <c r="F118"/>
  <c r="D118"/>
  <c r="F117"/>
  <c r="F116"/>
  <c r="F115"/>
  <c r="F114"/>
  <c r="F113"/>
  <c r="F112"/>
  <c r="F111"/>
  <c r="F110"/>
  <c r="F109"/>
  <c r="F108"/>
  <c r="F107"/>
  <c r="E106"/>
  <c r="D106"/>
  <c r="F106" s="1"/>
  <c r="F105"/>
  <c r="F104"/>
  <c r="F103"/>
  <c r="F102"/>
  <c r="F101"/>
  <c r="F100"/>
  <c r="F99"/>
  <c r="F98"/>
  <c r="F97"/>
  <c r="F96"/>
  <c r="F95"/>
  <c r="F94"/>
  <c r="F93"/>
  <c r="F92"/>
  <c r="F91"/>
  <c r="F90"/>
  <c r="F89"/>
  <c r="E88"/>
  <c r="H289" i="9" s="1"/>
  <c r="D88" i="5"/>
  <c r="E87"/>
  <c r="F86"/>
  <c r="F85"/>
  <c r="F84"/>
  <c r="F83"/>
  <c r="F82"/>
  <c r="F81"/>
  <c r="F80"/>
  <c r="E79"/>
  <c r="E78" s="1"/>
  <c r="D1056" i="1" s="1"/>
  <c r="D79" i="5"/>
  <c r="F79" s="1"/>
  <c r="F78"/>
  <c r="D78"/>
  <c r="F77"/>
  <c r="F76"/>
  <c r="F75"/>
  <c r="F74"/>
  <c r="F73"/>
  <c r="F72"/>
  <c r="F71"/>
  <c r="E70"/>
  <c r="D70"/>
  <c r="D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4"/>
  <c r="F33"/>
  <c r="F32"/>
  <c r="F31"/>
  <c r="F30"/>
  <c r="E29"/>
  <c r="D1007" i="1" s="1"/>
  <c r="D29" i="5"/>
  <c r="F29" s="1"/>
  <c r="F28"/>
  <c r="F27"/>
  <c r="F26"/>
  <c r="F25"/>
  <c r="F24"/>
  <c r="F23"/>
  <c r="F22"/>
  <c r="F21"/>
  <c r="F20"/>
  <c r="E19"/>
  <c r="D19"/>
  <c r="F18"/>
  <c r="F17"/>
  <c r="F16"/>
  <c r="F15"/>
  <c r="F14"/>
  <c r="E13"/>
  <c r="D991" i="1" s="1"/>
  <c r="D13" i="5"/>
  <c r="D12"/>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E625" s="1"/>
  <c r="D629"/>
  <c r="F629" s="1"/>
  <c r="F628"/>
  <c r="F627"/>
  <c r="E626"/>
  <c r="D626"/>
  <c r="D625" s="1"/>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E599"/>
  <c r="E593" s="1"/>
  <c r="D599"/>
  <c r="F599" s="1"/>
  <c r="F598"/>
  <c r="F597"/>
  <c r="F596"/>
  <c r="F595"/>
  <c r="E594"/>
  <c r="D594"/>
  <c r="D593" s="1"/>
  <c r="F593" s="1"/>
  <c r="F592"/>
  <c r="F591"/>
  <c r="E590"/>
  <c r="D590"/>
  <c r="F590" s="1"/>
  <c r="F589"/>
  <c r="F588"/>
  <c r="E587"/>
  <c r="D587"/>
  <c r="F587" s="1"/>
  <c r="F586"/>
  <c r="E585"/>
  <c r="D585"/>
  <c r="F585" s="1"/>
  <c r="F584"/>
  <c r="F583"/>
  <c r="F582"/>
  <c r="E581"/>
  <c r="D581"/>
  <c r="F581" s="1"/>
  <c r="D580"/>
  <c r="F580" s="1"/>
  <c r="F579"/>
  <c r="F578"/>
  <c r="E577"/>
  <c r="D577"/>
  <c r="F577" s="1"/>
  <c r="F576"/>
  <c r="F575"/>
  <c r="E574"/>
  <c r="D574"/>
  <c r="F574" s="1"/>
  <c r="F573"/>
  <c r="F572"/>
  <c r="E571"/>
  <c r="E567" s="1"/>
  <c r="D571"/>
  <c r="F571" s="1"/>
  <c r="F570"/>
  <c r="F569"/>
  <c r="E568"/>
  <c r="D568"/>
  <c r="D567" s="1"/>
  <c r="F567" s="1"/>
  <c r="F566"/>
  <c r="F565"/>
  <c r="F564"/>
  <c r="E563"/>
  <c r="D563"/>
  <c r="F563" s="1"/>
  <c r="F562"/>
  <c r="F561"/>
  <c r="F560"/>
  <c r="F559"/>
  <c r="F558"/>
  <c r="F557"/>
  <c r="F556"/>
  <c r="E555"/>
  <c r="D555"/>
  <c r="F555" s="1"/>
  <c r="F554"/>
  <c r="F553"/>
  <c r="F552"/>
  <c r="F551"/>
  <c r="E550"/>
  <c r="D550"/>
  <c r="C544" i="1" s="1"/>
  <c r="F549" i="4"/>
  <c r="F548"/>
  <c r="F547"/>
  <c r="F546"/>
  <c r="F545"/>
  <c r="F544"/>
  <c r="E543"/>
  <c r="D543"/>
  <c r="F543" s="1"/>
  <c r="F542"/>
  <c r="F541"/>
  <c r="F540"/>
  <c r="F539"/>
  <c r="E538"/>
  <c r="D538"/>
  <c r="F538" s="1"/>
  <c r="F537"/>
  <c r="F536"/>
  <c r="E535"/>
  <c r="D535"/>
  <c r="F535" s="1"/>
  <c r="F534"/>
  <c r="F533"/>
  <c r="F532"/>
  <c r="F531"/>
  <c r="E530"/>
  <c r="D530"/>
  <c r="F527"/>
  <c r="F526"/>
  <c r="E525"/>
  <c r="D525"/>
  <c r="F525" s="1"/>
  <c r="F524"/>
  <c r="F523"/>
  <c r="E522"/>
  <c r="D522"/>
  <c r="F522" s="1"/>
  <c r="F521"/>
  <c r="F520"/>
  <c r="E519"/>
  <c r="D519"/>
  <c r="F519" s="1"/>
  <c r="F518"/>
  <c r="F517"/>
  <c r="E516"/>
  <c r="D516"/>
  <c r="E515"/>
  <c r="F514"/>
  <c r="F513"/>
  <c r="F512"/>
  <c r="F511"/>
  <c r="F510"/>
  <c r="F509"/>
  <c r="F508"/>
  <c r="E507"/>
  <c r="D507"/>
  <c r="F507" s="1"/>
  <c r="F506"/>
  <c r="F505"/>
  <c r="F504"/>
  <c r="F503"/>
  <c r="E502"/>
  <c r="D502"/>
  <c r="D484" s="1"/>
  <c r="F484" s="1"/>
  <c r="F501"/>
  <c r="F500"/>
  <c r="F499"/>
  <c r="F498"/>
  <c r="F497"/>
  <c r="F496"/>
  <c r="E495"/>
  <c r="D495"/>
  <c r="F495" s="1"/>
  <c r="F494"/>
  <c r="F493"/>
  <c r="F492"/>
  <c r="F491"/>
  <c r="E490"/>
  <c r="D490"/>
  <c r="F490" s="1"/>
  <c r="F489"/>
  <c r="F488"/>
  <c r="F487"/>
  <c r="F486"/>
  <c r="E485"/>
  <c r="D485"/>
  <c r="F485" s="1"/>
  <c r="F483"/>
  <c r="F482"/>
  <c r="E481"/>
  <c r="D481"/>
  <c r="F481" s="1"/>
  <c r="F480"/>
  <c r="F479"/>
  <c r="E478"/>
  <c r="D478"/>
  <c r="D472" s="1"/>
  <c r="F477"/>
  <c r="F476"/>
  <c r="F475"/>
  <c r="F474"/>
  <c r="E473"/>
  <c r="D473"/>
  <c r="F473" s="1"/>
  <c r="F471"/>
  <c r="F470"/>
  <c r="E469"/>
  <c r="D469"/>
  <c r="F469" s="1"/>
  <c r="F468"/>
  <c r="F467"/>
  <c r="E466"/>
  <c r="D466"/>
  <c r="F466" s="1"/>
  <c r="F465"/>
  <c r="F464"/>
  <c r="E463"/>
  <c r="E459" s="1"/>
  <c r="D463"/>
  <c r="F463" s="1"/>
  <c r="F462"/>
  <c r="F461"/>
  <c r="E460"/>
  <c r="D460"/>
  <c r="D459" s="1"/>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E421" s="1"/>
  <c r="D427"/>
  <c r="F427" s="1"/>
  <c r="F426"/>
  <c r="F425"/>
  <c r="F424"/>
  <c r="F423"/>
  <c r="E422"/>
  <c r="D422"/>
  <c r="D421" s="1"/>
  <c r="E418"/>
  <c r="D418"/>
  <c r="F418" s="1"/>
  <c r="E417"/>
  <c r="D412" i="1" s="1"/>
  <c r="D417" i="4"/>
  <c r="D644" s="1"/>
  <c r="E416"/>
  <c r="E643" s="1"/>
  <c r="D637" i="1" s="1"/>
  <c r="D416" i="4"/>
  <c r="F411"/>
  <c r="F410"/>
  <c r="F409"/>
  <c r="F406"/>
  <c r="F405"/>
  <c r="F404"/>
  <c r="F403"/>
  <c r="E402"/>
  <c r="D402"/>
  <c r="F402" s="1"/>
  <c r="F401"/>
  <c r="E400"/>
  <c r="D400"/>
  <c r="F400" s="1"/>
  <c r="F399"/>
  <c r="F398"/>
  <c r="E397"/>
  <c r="D397"/>
  <c r="D396" s="1"/>
  <c r="F396" s="1"/>
  <c r="E396"/>
  <c r="F395"/>
  <c r="F394"/>
  <c r="F393"/>
  <c r="F392"/>
  <c r="E391"/>
  <c r="D391"/>
  <c r="C386" i="1" s="1"/>
  <c r="F390" i="4"/>
  <c r="F389"/>
  <c r="E388"/>
  <c r="D388"/>
  <c r="F388" s="1"/>
  <c r="F387"/>
  <c r="F386"/>
  <c r="F385"/>
  <c r="F384"/>
  <c r="E383"/>
  <c r="D378" i="1" s="1"/>
  <c r="D383" i="4"/>
  <c r="F382"/>
  <c r="F381"/>
  <c r="F380"/>
  <c r="F379"/>
  <c r="E378"/>
  <c r="D378"/>
  <c r="F378" s="1"/>
  <c r="F377"/>
  <c r="F376"/>
  <c r="F375"/>
  <c r="F374"/>
  <c r="F373"/>
  <c r="F372"/>
  <c r="F371"/>
  <c r="F370"/>
  <c r="E369"/>
  <c r="D364" i="1" s="1"/>
  <c r="D369" i="4"/>
  <c r="F368"/>
  <c r="F367"/>
  <c r="F366"/>
  <c r="F365"/>
  <c r="E364"/>
  <c r="D364"/>
  <c r="F364" s="1"/>
  <c r="D363"/>
  <c r="F362"/>
  <c r="F361"/>
  <c r="F360"/>
  <c r="F359"/>
  <c r="F358"/>
  <c r="F357"/>
  <c r="E356"/>
  <c r="D356"/>
  <c r="F356" s="1"/>
  <c r="F355"/>
  <c r="F354"/>
  <c r="F353"/>
  <c r="E352"/>
  <c r="E351" s="1"/>
  <c r="D352"/>
  <c r="F352" s="1"/>
  <c r="F351"/>
  <c r="D351"/>
  <c r="F349"/>
  <c r="E348"/>
  <c r="D348"/>
  <c r="F348" s="1"/>
  <c r="F347"/>
  <c r="F346"/>
  <c r="E345"/>
  <c r="D345"/>
  <c r="D344" s="1"/>
  <c r="F344" s="1"/>
  <c r="E344"/>
  <c r="F343"/>
  <c r="F342"/>
  <c r="F341"/>
  <c r="F340"/>
  <c r="E339"/>
  <c r="D339"/>
  <c r="C334" i="1" s="1"/>
  <c r="F338" i="4"/>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D311"/>
  <c r="F311" s="1"/>
  <c r="F310"/>
  <c r="F309"/>
  <c r="F308"/>
  <c r="F307"/>
  <c r="F306"/>
  <c r="F305"/>
  <c r="E304"/>
  <c r="D304"/>
  <c r="F304" s="1"/>
  <c r="F303"/>
  <c r="F302"/>
  <c r="F301"/>
  <c r="E300"/>
  <c r="E299" s="1"/>
  <c r="D300"/>
  <c r="F300" s="1"/>
  <c r="F299"/>
  <c r="D299"/>
  <c r="F296"/>
  <c r="F295"/>
  <c r="F294"/>
  <c r="F293"/>
  <c r="F292"/>
  <c r="E288"/>
  <c r="D288"/>
  <c r="C284" i="1" s="1"/>
  <c r="E287" i="4"/>
  <c r="D287"/>
  <c r="F287" s="1"/>
  <c r="F286"/>
  <c r="F285"/>
  <c r="F284"/>
  <c r="F283"/>
  <c r="F282"/>
  <c r="F281"/>
  <c r="F280"/>
  <c r="E279"/>
  <c r="D279"/>
  <c r="F279" s="1"/>
  <c r="F278"/>
  <c r="F277"/>
  <c r="F276"/>
  <c r="F275"/>
  <c r="F274"/>
  <c r="E273"/>
  <c r="D273"/>
  <c r="F273" s="1"/>
  <c r="F272"/>
  <c r="F271"/>
  <c r="F270"/>
  <c r="F269"/>
  <c r="E268"/>
  <c r="D268"/>
  <c r="F268" s="1"/>
  <c r="F267"/>
  <c r="F266"/>
  <c r="F265"/>
  <c r="E264"/>
  <c r="D264"/>
  <c r="D263" s="1"/>
  <c r="F263" s="1"/>
  <c r="E263"/>
  <c r="F262"/>
  <c r="F261"/>
  <c r="F260"/>
  <c r="E259"/>
  <c r="D259"/>
  <c r="F259" s="1"/>
  <c r="F258"/>
  <c r="F257"/>
  <c r="F256"/>
  <c r="F255"/>
  <c r="F254"/>
  <c r="E253"/>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D224" s="1"/>
  <c r="F227"/>
  <c r="F226"/>
  <c r="E225"/>
  <c r="D225"/>
  <c r="F225" s="1"/>
  <c r="F223"/>
  <c r="F222"/>
  <c r="F221"/>
  <c r="F220"/>
  <c r="E219"/>
  <c r="D219"/>
  <c r="F219" s="1"/>
  <c r="F218"/>
  <c r="F217"/>
  <c r="E216"/>
  <c r="D216"/>
  <c r="D215" s="1"/>
  <c r="F215" s="1"/>
  <c r="E215"/>
  <c r="F214"/>
  <c r="F213"/>
  <c r="F212"/>
  <c r="F211"/>
  <c r="E210"/>
  <c r="D210"/>
  <c r="F210" s="1"/>
  <c r="F209"/>
  <c r="F208"/>
  <c r="F207"/>
  <c r="F206"/>
  <c r="F205"/>
  <c r="F204"/>
  <c r="F203"/>
  <c r="E202"/>
  <c r="D202"/>
  <c r="F202" s="1"/>
  <c r="F201"/>
  <c r="F200"/>
  <c r="F199"/>
  <c r="F198"/>
  <c r="E197"/>
  <c r="E196" s="1"/>
  <c r="D192" i="1" s="1"/>
  <c r="D197" i="4"/>
  <c r="F197" s="1"/>
  <c r="F196"/>
  <c r="D196"/>
  <c r="F195"/>
  <c r="F194"/>
  <c r="F193"/>
  <c r="F192"/>
  <c r="F191"/>
  <c r="F190"/>
  <c r="F189"/>
  <c r="E188"/>
  <c r="D188"/>
  <c r="F188" s="1"/>
  <c r="F187"/>
  <c r="F186"/>
  <c r="F185"/>
  <c r="F184"/>
  <c r="F183"/>
  <c r="F182"/>
  <c r="F181"/>
  <c r="F180"/>
  <c r="F179"/>
  <c r="F178"/>
  <c r="E177"/>
  <c r="D177"/>
  <c r="F176"/>
  <c r="F175"/>
  <c r="F174"/>
  <c r="F173"/>
  <c r="F172"/>
  <c r="F171"/>
  <c r="F170"/>
  <c r="E169"/>
  <c r="D165" i="1" s="1"/>
  <c r="D169" i="4"/>
  <c r="F168"/>
  <c r="F167"/>
  <c r="F166"/>
  <c r="F165"/>
  <c r="E164"/>
  <c r="D160" i="1" s="1"/>
  <c r="D164" i="4"/>
  <c r="D163" s="1"/>
  <c r="E163"/>
  <c r="D159" i="1" s="1"/>
  <c r="F162" i="4"/>
  <c r="F161"/>
  <c r="F160"/>
  <c r="E159"/>
  <c r="D155" i="1" s="1"/>
  <c r="D159" i="4"/>
  <c r="F158"/>
  <c r="F157"/>
  <c r="F156"/>
  <c r="F155"/>
  <c r="F154"/>
  <c r="E153"/>
  <c r="D153"/>
  <c r="F153" s="1"/>
  <c r="D152"/>
  <c r="F150"/>
  <c r="F149"/>
  <c r="F148"/>
  <c r="F147"/>
  <c r="F146"/>
  <c r="F145"/>
  <c r="F144"/>
  <c r="F143"/>
  <c r="F142"/>
  <c r="F141"/>
  <c r="E140"/>
  <c r="D140"/>
  <c r="D139" s="1"/>
  <c r="F139" s="1"/>
  <c r="E139"/>
  <c r="F138"/>
  <c r="F137"/>
  <c r="F136"/>
  <c r="F135"/>
  <c r="E134"/>
  <c r="D134"/>
  <c r="D133" s="1"/>
  <c r="F133" s="1"/>
  <c r="E133"/>
  <c r="F132"/>
  <c r="F131"/>
  <c r="F130"/>
  <c r="F129"/>
  <c r="E128"/>
  <c r="D128"/>
  <c r="D124" s="1"/>
  <c r="F127"/>
  <c r="F126"/>
  <c r="E125"/>
  <c r="E124" s="1"/>
  <c r="D120" i="1" s="1"/>
  <c r="D125" i="4"/>
  <c r="F125" s="1"/>
  <c r="F123"/>
  <c r="F122"/>
  <c r="F121"/>
  <c r="E120"/>
  <c r="D120"/>
  <c r="F120" s="1"/>
  <c r="F119"/>
  <c r="F118"/>
  <c r="F117"/>
  <c r="F116"/>
  <c r="F115"/>
  <c r="F114"/>
  <c r="F113"/>
  <c r="E112"/>
  <c r="D112"/>
  <c r="F112" s="1"/>
  <c r="F111"/>
  <c r="F110"/>
  <c r="F109"/>
  <c r="F108"/>
  <c r="E107"/>
  <c r="E106" s="1"/>
  <c r="D107"/>
  <c r="F107" s="1"/>
  <c r="D106"/>
  <c r="F106" s="1"/>
  <c r="F105"/>
  <c r="F104"/>
  <c r="F103"/>
  <c r="F102"/>
  <c r="F101"/>
  <c r="F100"/>
  <c r="F99"/>
  <c r="E98"/>
  <c r="D98"/>
  <c r="D82" s="1"/>
  <c r="C78" i="1" s="1"/>
  <c r="F97" i="4"/>
  <c r="F96"/>
  <c r="F95"/>
  <c r="F94"/>
  <c r="F93"/>
  <c r="F92"/>
  <c r="E91"/>
  <c r="D91"/>
  <c r="F91" s="1"/>
  <c r="F90"/>
  <c r="F89"/>
  <c r="F88"/>
  <c r="F87"/>
  <c r="F86"/>
  <c r="F85"/>
  <c r="F84"/>
  <c r="E83"/>
  <c r="E82" s="1"/>
  <c r="D83"/>
  <c r="F83" s="1"/>
  <c r="F82"/>
  <c r="F81"/>
  <c r="F80"/>
  <c r="F79"/>
  <c r="F78"/>
  <c r="E77"/>
  <c r="D77"/>
  <c r="F77" s="1"/>
  <c r="F76"/>
  <c r="F75"/>
  <c r="E74"/>
  <c r="D74"/>
  <c r="F74" s="1"/>
  <c r="F73"/>
  <c r="F72"/>
  <c r="E71"/>
  <c r="D71"/>
  <c r="F71" s="1"/>
  <c r="F70"/>
  <c r="F69"/>
  <c r="E68"/>
  <c r="D64" i="1" s="1"/>
  <c r="D68" i="4"/>
  <c r="F67"/>
  <c r="F66"/>
  <c r="E65"/>
  <c r="D65"/>
  <c r="F65" s="1"/>
  <c r="F64"/>
  <c r="F63"/>
  <c r="E62"/>
  <c r="D62"/>
  <c r="D50" s="1"/>
  <c r="F61"/>
  <c r="F60"/>
  <c r="E59"/>
  <c r="D59"/>
  <c r="F59" s="1"/>
  <c r="F58"/>
  <c r="F57"/>
  <c r="F56"/>
  <c r="F55"/>
  <c r="E54"/>
  <c r="D54"/>
  <c r="F54" s="1"/>
  <c r="F53"/>
  <c r="F52"/>
  <c r="E51"/>
  <c r="D51"/>
  <c r="F49"/>
  <c r="F48"/>
  <c r="F47"/>
  <c r="F46"/>
  <c r="E45"/>
  <c r="E44" s="1"/>
  <c r="D45"/>
  <c r="F45" s="1"/>
  <c r="F44"/>
  <c r="D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D7" s="1"/>
  <c r="F7" s="1"/>
  <c r="E7"/>
  <c r="G36" i="3"/>
  <c r="B36"/>
  <c r="G35"/>
  <c r="B35"/>
  <c r="G34"/>
  <c r="B34"/>
  <c r="I33"/>
  <c r="G33"/>
  <c r="B33"/>
  <c r="I32"/>
  <c r="H32"/>
  <c r="G32"/>
  <c r="B32"/>
  <c r="I31"/>
  <c r="H31"/>
  <c r="G31"/>
  <c r="B31"/>
  <c r="I30"/>
  <c r="H30"/>
  <c r="G30"/>
  <c r="B30"/>
  <c r="I29"/>
  <c r="H29"/>
  <c r="G29"/>
  <c r="B29"/>
  <c r="G28"/>
  <c r="B28"/>
  <c r="H27"/>
  <c r="G27"/>
  <c r="B27"/>
  <c r="I26"/>
  <c r="H26"/>
  <c r="G26"/>
  <c r="B26"/>
  <c r="G25"/>
  <c r="B25"/>
  <c r="G24"/>
  <c r="B24"/>
  <c r="G23"/>
  <c r="B23"/>
  <c r="G22"/>
  <c r="B22"/>
  <c r="G21"/>
  <c r="B21"/>
  <c r="H20"/>
  <c r="G20"/>
  <c r="B20"/>
  <c r="G19"/>
  <c r="B19"/>
  <c r="G18"/>
  <c r="B18"/>
  <c r="G17"/>
  <c r="B17"/>
  <c r="G16"/>
  <c r="B16"/>
  <c r="H10" a="1"/>
  <c r="H10" s="1"/>
  <c r="L3" i="9" s="1"/>
  <c r="H1580" i="1"/>
  <c r="C1580"/>
  <c r="G1580" s="1"/>
  <c r="G1579"/>
  <c r="C1579"/>
  <c r="H1579" s="1"/>
  <c r="H1578"/>
  <c r="C1578"/>
  <c r="G1578" s="1"/>
  <c r="G1577"/>
  <c r="C1577"/>
  <c r="H1577" s="1"/>
  <c r="H1576"/>
  <c r="C1576"/>
  <c r="G1576" s="1"/>
  <c r="G1575"/>
  <c r="C1575"/>
  <c r="H1575" s="1"/>
  <c r="H1574"/>
  <c r="C1574"/>
  <c r="G1574" s="1"/>
  <c r="G1573"/>
  <c r="C1573"/>
  <c r="H1573" s="1"/>
  <c r="H1572"/>
  <c r="C1572"/>
  <c r="G1572" s="1"/>
  <c r="G1571"/>
  <c r="C1571"/>
  <c r="H1571" s="1"/>
  <c r="H1570"/>
  <c r="C1570"/>
  <c r="G1570" s="1"/>
  <c r="G1569"/>
  <c r="C1569"/>
  <c r="H1569" s="1"/>
  <c r="H1568"/>
  <c r="C1568"/>
  <c r="G1568" s="1"/>
  <c r="G1567"/>
  <c r="C1567"/>
  <c r="H1567" s="1"/>
  <c r="H1566"/>
  <c r="C1566"/>
  <c r="G1566" s="1"/>
  <c r="G1565"/>
  <c r="C1564"/>
  <c r="G1563"/>
  <c r="C1563"/>
  <c r="H1563" s="1"/>
  <c r="C1562"/>
  <c r="C1561"/>
  <c r="C1560"/>
  <c r="G1559"/>
  <c r="C1559"/>
  <c r="H1559" s="1"/>
  <c r="C1558"/>
  <c r="C1557"/>
  <c r="C1556"/>
  <c r="G1555"/>
  <c r="C1554"/>
  <c r="C1553"/>
  <c r="C1552"/>
  <c r="C1551"/>
  <c r="C1550"/>
  <c r="C1549"/>
  <c r="C1548"/>
  <c r="C1547"/>
  <c r="C1546"/>
  <c r="G1545"/>
  <c r="C1544"/>
  <c r="C1543"/>
  <c r="C1542"/>
  <c r="G1541"/>
  <c r="C1541"/>
  <c r="H1541" s="1"/>
  <c r="C1540"/>
  <c r="C1539"/>
  <c r="C1538"/>
  <c r="G1537"/>
  <c r="C1537"/>
  <c r="H1537" s="1"/>
  <c r="C1536"/>
  <c r="G1535"/>
  <c r="H1534"/>
  <c r="C1534"/>
  <c r="G1534" s="1"/>
  <c r="G1533"/>
  <c r="C1533"/>
  <c r="H1533" s="1"/>
  <c r="H1532"/>
  <c r="C1532"/>
  <c r="G1532" s="1"/>
  <c r="G1531"/>
  <c r="C1531"/>
  <c r="H1531" s="1"/>
  <c r="H1530"/>
  <c r="C1530"/>
  <c r="G1530" s="1"/>
  <c r="G1529"/>
  <c r="C1529"/>
  <c r="H1529" s="1"/>
  <c r="H1528"/>
  <c r="C1528"/>
  <c r="G1528" s="1"/>
  <c r="G1527"/>
  <c r="C1527"/>
  <c r="H1527" s="1"/>
  <c r="H1526"/>
  <c r="C1526"/>
  <c r="G1526" s="1"/>
  <c r="G1523"/>
  <c r="C1523"/>
  <c r="H1523" s="1"/>
  <c r="C1522"/>
  <c r="C1521"/>
  <c r="C1520"/>
  <c r="H1516"/>
  <c r="C1516"/>
  <c r="G1516" s="1"/>
  <c r="G1515"/>
  <c r="C1515"/>
  <c r="H1515" s="1"/>
  <c r="H1514"/>
  <c r="C1514"/>
  <c r="G1514" s="1"/>
  <c r="G1513"/>
  <c r="C1513"/>
  <c r="H1513" s="1"/>
  <c r="H1512"/>
  <c r="C1512"/>
  <c r="G1512" s="1"/>
  <c r="G1511"/>
  <c r="C1511"/>
  <c r="H1511" s="1"/>
  <c r="H1510"/>
  <c r="C1510"/>
  <c r="G1510" s="1"/>
  <c r="G1509"/>
  <c r="C1509"/>
  <c r="H1509" s="1"/>
  <c r="H1508"/>
  <c r="C1508"/>
  <c r="G1508" s="1"/>
  <c r="G1507"/>
  <c r="C1507"/>
  <c r="H1507" s="1"/>
  <c r="H1506"/>
  <c r="C1506"/>
  <c r="G1506" s="1"/>
  <c r="G1505"/>
  <c r="C1505"/>
  <c r="H1505" s="1"/>
  <c r="H1504"/>
  <c r="C1504"/>
  <c r="G1504" s="1"/>
  <c r="G1503"/>
  <c r="C1503"/>
  <c r="H1503" s="1"/>
  <c r="H1502"/>
  <c r="C1502"/>
  <c r="G1502" s="1"/>
  <c r="C1500"/>
  <c r="C1498"/>
  <c r="C1497"/>
  <c r="C1496"/>
  <c r="C1495"/>
  <c r="C1494"/>
  <c r="C1493"/>
  <c r="C1492"/>
  <c r="C1491"/>
  <c r="C1490"/>
  <c r="C1489"/>
  <c r="C1488"/>
  <c r="C1487"/>
  <c r="C1486"/>
  <c r="C1485"/>
  <c r="C1484"/>
  <c r="C1482"/>
  <c r="C1480"/>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C1461"/>
  <c r="D1460"/>
  <c r="C1460"/>
  <c r="D1459"/>
  <c r="C1459"/>
  <c r="D1458"/>
  <c r="C1458"/>
  <c r="D1457"/>
  <c r="C1457"/>
  <c r="D1456"/>
  <c r="C1456"/>
  <c r="D1455"/>
  <c r="C1455"/>
  <c r="D1454"/>
  <c r="C1454"/>
  <c r="H1454" s="1"/>
  <c r="C1453"/>
  <c r="D1452"/>
  <c r="C1452"/>
  <c r="D1451"/>
  <c r="C1451"/>
  <c r="D1450"/>
  <c r="C1450"/>
  <c r="D1449"/>
  <c r="C1449"/>
  <c r="D1448"/>
  <c r="C1448"/>
  <c r="D1447"/>
  <c r="C1447"/>
  <c r="D1446"/>
  <c r="C1446"/>
  <c r="D1445"/>
  <c r="C1445"/>
  <c r="D1444"/>
  <c r="C1444"/>
  <c r="G1444" s="1"/>
  <c r="D1443"/>
  <c r="J1443" s="1"/>
  <c r="C1443"/>
  <c r="D1442"/>
  <c r="C1442"/>
  <c r="G1442" s="1"/>
  <c r="D1441"/>
  <c r="J1441" s="1"/>
  <c r="C1441"/>
  <c r="D1440"/>
  <c r="C1440"/>
  <c r="G1440" s="1"/>
  <c r="D1439"/>
  <c r="J1439" s="1"/>
  <c r="C1439"/>
  <c r="C1438"/>
  <c r="C1437"/>
  <c r="C1436"/>
  <c r="D1434"/>
  <c r="C1434"/>
  <c r="D1433"/>
  <c r="H1433" s="1"/>
  <c r="C1433"/>
  <c r="D1432"/>
  <c r="C1432"/>
  <c r="G1432" s="1"/>
  <c r="D1431"/>
  <c r="C1431"/>
  <c r="D1430"/>
  <c r="C1430"/>
  <c r="D1429"/>
  <c r="H1429" s="1"/>
  <c r="C1429"/>
  <c r="D1428"/>
  <c r="C1428"/>
  <c r="G1428" s="1"/>
  <c r="D1427"/>
  <c r="C1427"/>
  <c r="D1426"/>
  <c r="C1426"/>
  <c r="D1425"/>
  <c r="H1425" s="1"/>
  <c r="C1425"/>
  <c r="D1424"/>
  <c r="C1424"/>
  <c r="G1424" s="1"/>
  <c r="D1423"/>
  <c r="C1423"/>
  <c r="D1422"/>
  <c r="C1422"/>
  <c r="D1421"/>
  <c r="H1421" s="1"/>
  <c r="C1421"/>
  <c r="D1420"/>
  <c r="C1420"/>
  <c r="G1420" s="1"/>
  <c r="D1419"/>
  <c r="C1419"/>
  <c r="D1418"/>
  <c r="C1418"/>
  <c r="D1417"/>
  <c r="H1417" s="1"/>
  <c r="C1417"/>
  <c r="D1416"/>
  <c r="C1416"/>
  <c r="G1416" s="1"/>
  <c r="D1415"/>
  <c r="C1415"/>
  <c r="D1414"/>
  <c r="C1414"/>
  <c r="D1413"/>
  <c r="H1413" s="1"/>
  <c r="C1413"/>
  <c r="D1412"/>
  <c r="C1412"/>
  <c r="G1412" s="1"/>
  <c r="D1411"/>
  <c r="C1411"/>
  <c r="D1410"/>
  <c r="C1410"/>
  <c r="C1409"/>
  <c r="C1408"/>
  <c r="D1407"/>
  <c r="H1407" s="1"/>
  <c r="C1407"/>
  <c r="D1406"/>
  <c r="C1406"/>
  <c r="G1406" s="1"/>
  <c r="D1405"/>
  <c r="C1405"/>
  <c r="D1404"/>
  <c r="C1404"/>
  <c r="D1403"/>
  <c r="C1403"/>
  <c r="D1402"/>
  <c r="C1402"/>
  <c r="G1402" s="1"/>
  <c r="D1400"/>
  <c r="C1400"/>
  <c r="D1399"/>
  <c r="H1399" s="1"/>
  <c r="C1399"/>
  <c r="D1398"/>
  <c r="C1398"/>
  <c r="G1398" s="1"/>
  <c r="D1397"/>
  <c r="C1397"/>
  <c r="D1396"/>
  <c r="C1396"/>
  <c r="D1395"/>
  <c r="H1395" s="1"/>
  <c r="C1395"/>
  <c r="D1394"/>
  <c r="C1394"/>
  <c r="G1394" s="1"/>
  <c r="D1393"/>
  <c r="C1393"/>
  <c r="D1392"/>
  <c r="C1392"/>
  <c r="D1391"/>
  <c r="H1391" s="1"/>
  <c r="C1391"/>
  <c r="D1390"/>
  <c r="C1390"/>
  <c r="G1390" s="1"/>
  <c r="D1389"/>
  <c r="C1389"/>
  <c r="D1388"/>
  <c r="C1388"/>
  <c r="D1387"/>
  <c r="H1387" s="1"/>
  <c r="C1387"/>
  <c r="D1386"/>
  <c r="C1386"/>
  <c r="G1386" s="1"/>
  <c r="D1385"/>
  <c r="C1385"/>
  <c r="D1384"/>
  <c r="C1384"/>
  <c r="C1383"/>
  <c r="D1382"/>
  <c r="C1382"/>
  <c r="D1381"/>
  <c r="H1381" s="1"/>
  <c r="C1381"/>
  <c r="D1380"/>
  <c r="C1380"/>
  <c r="G1380" s="1"/>
  <c r="D1379"/>
  <c r="C1379"/>
  <c r="D1378"/>
  <c r="C1378"/>
  <c r="D1377"/>
  <c r="H1377" s="1"/>
  <c r="C1377"/>
  <c r="D1376"/>
  <c r="C1376"/>
  <c r="G1376" s="1"/>
  <c r="D1375"/>
  <c r="C1375"/>
  <c r="D1374"/>
  <c r="C1374"/>
  <c r="D1373"/>
  <c r="H1373" s="1"/>
  <c r="C1373"/>
  <c r="D1372"/>
  <c r="C1372"/>
  <c r="G1372" s="1"/>
  <c r="D1371"/>
  <c r="C1371"/>
  <c r="D1370"/>
  <c r="C1370"/>
  <c r="D1369"/>
  <c r="H1369" s="1"/>
  <c r="C1369"/>
  <c r="D1368"/>
  <c r="C1368"/>
  <c r="G1368" s="1"/>
  <c r="D1367"/>
  <c r="C1367"/>
  <c r="D1366"/>
  <c r="C1366"/>
  <c r="D1365"/>
  <c r="H1365" s="1"/>
  <c r="C1365"/>
  <c r="D1364"/>
  <c r="C1364"/>
  <c r="G1364" s="1"/>
  <c r="D1363"/>
  <c r="C1363"/>
  <c r="D1362"/>
  <c r="C1362"/>
  <c r="D1361"/>
  <c r="H1361" s="1"/>
  <c r="C1361"/>
  <c r="H1360"/>
  <c r="D1360"/>
  <c r="D1359"/>
  <c r="C1359"/>
  <c r="G1359" s="1"/>
  <c r="D1358"/>
  <c r="C1358"/>
  <c r="D1357"/>
  <c r="C1357"/>
  <c r="D1356"/>
  <c r="H1356" s="1"/>
  <c r="C1356"/>
  <c r="D1355"/>
  <c r="C1355"/>
  <c r="G1355" s="1"/>
  <c r="D1354"/>
  <c r="C1354"/>
  <c r="D1353"/>
  <c r="C1353"/>
  <c r="D1352"/>
  <c r="H1352" s="1"/>
  <c r="C1352"/>
  <c r="D1351"/>
  <c r="C1351"/>
  <c r="G1351" s="1"/>
  <c r="D1350"/>
  <c r="C1350"/>
  <c r="D1349"/>
  <c r="C1349"/>
  <c r="D1348"/>
  <c r="H1348" s="1"/>
  <c r="C1348"/>
  <c r="D1347"/>
  <c r="C1347"/>
  <c r="G1347" s="1"/>
  <c r="D1346"/>
  <c r="C1346"/>
  <c r="D1345"/>
  <c r="C1345"/>
  <c r="D1344"/>
  <c r="H1344" s="1"/>
  <c r="C1344"/>
  <c r="D1343"/>
  <c r="C1343"/>
  <c r="G1343" s="1"/>
  <c r="D1342"/>
  <c r="C1342"/>
  <c r="D1341"/>
  <c r="C1341"/>
  <c r="D1340"/>
  <c r="C1340"/>
  <c r="D1339"/>
  <c r="H1339" s="1"/>
  <c r="C1339"/>
  <c r="D1338"/>
  <c r="C1338"/>
  <c r="G1338" s="1"/>
  <c r="D1337"/>
  <c r="C1337"/>
  <c r="D1336"/>
  <c r="C1336"/>
  <c r="D1335"/>
  <c r="H1335" s="1"/>
  <c r="C1335"/>
  <c r="D1334"/>
  <c r="C1334"/>
  <c r="G1334" s="1"/>
  <c r="D1333"/>
  <c r="C1333"/>
  <c r="D1332"/>
  <c r="C1332"/>
  <c r="D1331"/>
  <c r="H1331" s="1"/>
  <c r="C1331"/>
  <c r="D1330"/>
  <c r="C1330"/>
  <c r="G1330" s="1"/>
  <c r="D1329"/>
  <c r="D1328"/>
  <c r="H1328" s="1"/>
  <c r="C1328"/>
  <c r="D1327"/>
  <c r="C1327"/>
  <c r="G1327" s="1"/>
  <c r="D1326"/>
  <c r="C1326"/>
  <c r="D1325"/>
  <c r="C1325"/>
  <c r="D1324"/>
  <c r="H1324" s="1"/>
  <c r="C1324"/>
  <c r="D1323"/>
  <c r="C1323"/>
  <c r="G1323" s="1"/>
  <c r="D1322"/>
  <c r="C1322"/>
  <c r="D1321"/>
  <c r="C1321"/>
  <c r="D1320"/>
  <c r="H1320" s="1"/>
  <c r="C1320"/>
  <c r="D1319"/>
  <c r="C1319"/>
  <c r="G1319" s="1"/>
  <c r="D1318"/>
  <c r="C1318"/>
  <c r="D1317"/>
  <c r="C1317"/>
  <c r="D1316"/>
  <c r="H1316" s="1"/>
  <c r="C1316"/>
  <c r="D1315"/>
  <c r="C1315"/>
  <c r="G1315" s="1"/>
  <c r="D1314"/>
  <c r="C1314"/>
  <c r="D1313"/>
  <c r="C1313"/>
  <c r="D1312"/>
  <c r="H1312" s="1"/>
  <c r="C1312"/>
  <c r="D1311"/>
  <c r="C1311"/>
  <c r="G1311" s="1"/>
  <c r="D1310"/>
  <c r="C1310"/>
  <c r="D1309"/>
  <c r="C1309"/>
  <c r="D1308"/>
  <c r="H1308" s="1"/>
  <c r="C1308"/>
  <c r="D1307"/>
  <c r="C1307"/>
  <c r="G1307" s="1"/>
  <c r="D1306"/>
  <c r="C1306"/>
  <c r="D1305"/>
  <c r="C1305"/>
  <c r="D1304"/>
  <c r="H1304" s="1"/>
  <c r="D1303"/>
  <c r="C1303"/>
  <c r="D1302"/>
  <c r="C1302"/>
  <c r="D1301"/>
  <c r="H1301" s="1"/>
  <c r="C1301"/>
  <c r="D1300"/>
  <c r="D1299"/>
  <c r="D1298"/>
  <c r="C1298"/>
  <c r="G1298" s="1"/>
  <c r="D1297"/>
  <c r="C1297"/>
  <c r="D1296"/>
  <c r="C1296"/>
  <c r="D1295"/>
  <c r="H1295" s="1"/>
  <c r="C1295"/>
  <c r="D1294"/>
  <c r="C1294"/>
  <c r="G1294" s="1"/>
  <c r="D1293"/>
  <c r="C1293"/>
  <c r="D1292"/>
  <c r="C1292"/>
  <c r="D1291"/>
  <c r="H1291" s="1"/>
  <c r="C1291"/>
  <c r="D1290"/>
  <c r="C1290"/>
  <c r="G1290" s="1"/>
  <c r="D1289"/>
  <c r="C1289"/>
  <c r="D1288"/>
  <c r="C1288"/>
  <c r="D1287"/>
  <c r="H1287" s="1"/>
  <c r="C1287"/>
  <c r="D1286"/>
  <c r="C1286"/>
  <c r="G1286" s="1"/>
  <c r="D1285"/>
  <c r="C1285"/>
  <c r="D1284"/>
  <c r="C1284"/>
  <c r="D1283"/>
  <c r="H1283" s="1"/>
  <c r="C1283"/>
  <c r="D1282"/>
  <c r="C1282"/>
  <c r="G1282" s="1"/>
  <c r="D1281"/>
  <c r="C1281"/>
  <c r="D1280"/>
  <c r="C1280"/>
  <c r="D1279"/>
  <c r="H1279" s="1"/>
  <c r="C1279"/>
  <c r="D1278"/>
  <c r="C1278"/>
  <c r="G1278" s="1"/>
  <c r="D1277"/>
  <c r="C1277"/>
  <c r="D1276"/>
  <c r="C1276"/>
  <c r="D1275"/>
  <c r="H1275" s="1"/>
  <c r="C1275"/>
  <c r="D1274"/>
  <c r="C1274"/>
  <c r="G1274" s="1"/>
  <c r="D1273"/>
  <c r="C1273"/>
  <c r="D1272"/>
  <c r="C1272"/>
  <c r="D1271"/>
  <c r="H1271" s="1"/>
  <c r="C1271"/>
  <c r="D1270"/>
  <c r="C1270"/>
  <c r="G1270" s="1"/>
  <c r="D1269"/>
  <c r="C1269"/>
  <c r="D1268"/>
  <c r="C1268"/>
  <c r="D1267"/>
  <c r="H1267" s="1"/>
  <c r="C1267"/>
  <c r="D1266"/>
  <c r="C1266"/>
  <c r="G1266" s="1"/>
  <c r="D1265"/>
  <c r="C1265"/>
  <c r="D1264"/>
  <c r="C1264"/>
  <c r="D1263"/>
  <c r="H1263" s="1"/>
  <c r="C1263"/>
  <c r="D1262"/>
  <c r="C1262"/>
  <c r="G1262" s="1"/>
  <c r="D1261"/>
  <c r="C1261"/>
  <c r="D1260"/>
  <c r="C1260"/>
  <c r="D1259"/>
  <c r="H1259" s="1"/>
  <c r="C1259"/>
  <c r="D1258"/>
  <c r="C1258"/>
  <c r="G1258" s="1"/>
  <c r="D1257"/>
  <c r="C1257"/>
  <c r="D1256"/>
  <c r="C1256"/>
  <c r="D1255"/>
  <c r="H1255" s="1"/>
  <c r="C1255"/>
  <c r="D1254"/>
  <c r="C1254"/>
  <c r="G1254" s="1"/>
  <c r="D1253"/>
  <c r="C1253"/>
  <c r="D1252"/>
  <c r="C1252"/>
  <c r="D1251"/>
  <c r="H1251" s="1"/>
  <c r="C1251"/>
  <c r="D1250"/>
  <c r="C1250"/>
  <c r="G1250" s="1"/>
  <c r="D1249"/>
  <c r="C1249"/>
  <c r="D1248"/>
  <c r="C1248"/>
  <c r="D1247"/>
  <c r="H1247" s="1"/>
  <c r="C1247"/>
  <c r="D1246"/>
  <c r="C1246"/>
  <c r="G1246" s="1"/>
  <c r="D1245"/>
  <c r="C1245"/>
  <c r="D1244"/>
  <c r="C1244"/>
  <c r="D1243"/>
  <c r="H1243" s="1"/>
  <c r="C1243"/>
  <c r="D1242"/>
  <c r="C1242"/>
  <c r="G1242" s="1"/>
  <c r="D1241"/>
  <c r="C1241"/>
  <c r="D1240"/>
  <c r="C1240"/>
  <c r="D1239"/>
  <c r="H1239" s="1"/>
  <c r="C1239"/>
  <c r="D1238"/>
  <c r="C1238"/>
  <c r="G1238" s="1"/>
  <c r="D1237"/>
  <c r="C1237"/>
  <c r="D1236"/>
  <c r="C1236"/>
  <c r="D1235"/>
  <c r="H1235" s="1"/>
  <c r="C1235"/>
  <c r="D1234"/>
  <c r="C1234"/>
  <c r="G1234" s="1"/>
  <c r="D1233"/>
  <c r="C1233"/>
  <c r="D1232"/>
  <c r="C1232"/>
  <c r="D1231"/>
  <c r="H1231" s="1"/>
  <c r="C1231"/>
  <c r="D1230"/>
  <c r="C1230"/>
  <c r="G1230" s="1"/>
  <c r="D1229"/>
  <c r="C1229"/>
  <c r="D1228"/>
  <c r="C1228"/>
  <c r="C1227"/>
  <c r="D1226"/>
  <c r="C1226"/>
  <c r="D1225"/>
  <c r="C1225"/>
  <c r="D1224"/>
  <c r="C1224"/>
  <c r="D1223"/>
  <c r="C1223"/>
  <c r="D1221"/>
  <c r="C1221"/>
  <c r="D1220"/>
  <c r="C1220"/>
  <c r="D1219"/>
  <c r="H1219" s="1"/>
  <c r="C1219"/>
  <c r="D1218"/>
  <c r="C1218"/>
  <c r="G1218" s="1"/>
  <c r="D1217"/>
  <c r="C1217"/>
  <c r="D1216"/>
  <c r="C1215"/>
  <c r="D1213"/>
  <c r="C1213"/>
  <c r="D1212"/>
  <c r="H1212" s="1"/>
  <c r="C1212"/>
  <c r="D1211"/>
  <c r="C1211"/>
  <c r="G1211" s="1"/>
  <c r="D1210"/>
  <c r="C1210"/>
  <c r="D1209"/>
  <c r="C1209"/>
  <c r="D1208"/>
  <c r="H1208" s="1"/>
  <c r="C1208"/>
  <c r="D1207"/>
  <c r="C1207"/>
  <c r="G1207" s="1"/>
  <c r="D1206"/>
  <c r="C1206"/>
  <c r="D1205"/>
  <c r="C1205"/>
  <c r="D1204"/>
  <c r="H1204" s="1"/>
  <c r="C1204"/>
  <c r="D1203"/>
  <c r="C1203"/>
  <c r="G1203" s="1"/>
  <c r="D1202"/>
  <c r="C1202"/>
  <c r="D1201"/>
  <c r="C1201"/>
  <c r="D1200"/>
  <c r="H1200" s="1"/>
  <c r="C1200"/>
  <c r="D1199"/>
  <c r="C1199"/>
  <c r="G1199" s="1"/>
  <c r="D1198"/>
  <c r="C1198"/>
  <c r="D1197"/>
  <c r="C1197"/>
  <c r="D1196"/>
  <c r="H1196" s="1"/>
  <c r="C1196"/>
  <c r="D1195"/>
  <c r="C1195"/>
  <c r="G1195" s="1"/>
  <c r="D1194"/>
  <c r="C1194"/>
  <c r="D1193"/>
  <c r="C1193"/>
  <c r="D1192"/>
  <c r="H1192" s="1"/>
  <c r="C1192"/>
  <c r="D1191"/>
  <c r="C1191"/>
  <c r="G1191" s="1"/>
  <c r="D1190"/>
  <c r="C1190"/>
  <c r="D1189"/>
  <c r="C1189"/>
  <c r="D1188"/>
  <c r="H1188" s="1"/>
  <c r="C1188"/>
  <c r="D1187"/>
  <c r="C1187"/>
  <c r="G1187" s="1"/>
  <c r="D1186"/>
  <c r="C1186"/>
  <c r="D1185"/>
  <c r="C1185"/>
  <c r="D1184"/>
  <c r="H1184" s="1"/>
  <c r="C1184"/>
  <c r="D1183"/>
  <c r="C1183"/>
  <c r="G1183" s="1"/>
  <c r="D1182"/>
  <c r="C1182"/>
  <c r="D1181"/>
  <c r="C1181"/>
  <c r="D1180"/>
  <c r="H1180" s="1"/>
  <c r="C1180"/>
  <c r="D1179"/>
  <c r="C1179"/>
  <c r="G1179" s="1"/>
  <c r="D1178"/>
  <c r="C1178"/>
  <c r="D1177"/>
  <c r="C1177"/>
  <c r="D1176"/>
  <c r="H1176" s="1"/>
  <c r="C1176"/>
  <c r="D1175"/>
  <c r="C1175"/>
  <c r="G1175" s="1"/>
  <c r="D1174"/>
  <c r="C1174"/>
  <c r="D1173"/>
  <c r="C1173"/>
  <c r="D1172"/>
  <c r="H1172" s="1"/>
  <c r="C1172"/>
  <c r="D1171"/>
  <c r="C1171"/>
  <c r="G1171" s="1"/>
  <c r="D1170"/>
  <c r="C1170"/>
  <c r="D1169"/>
  <c r="C1169"/>
  <c r="D1168"/>
  <c r="D1167"/>
  <c r="D1166"/>
  <c r="H1166" s="1"/>
  <c r="C1166"/>
  <c r="D1165"/>
  <c r="C1165"/>
  <c r="G1165" s="1"/>
  <c r="D1164"/>
  <c r="C1164"/>
  <c r="D1163"/>
  <c r="C1163"/>
  <c r="D1162"/>
  <c r="H1162" s="1"/>
  <c r="C1162"/>
  <c r="D1161"/>
  <c r="C1161"/>
  <c r="G1161" s="1"/>
  <c r="D1160"/>
  <c r="C1160"/>
  <c r="D1159"/>
  <c r="C1159"/>
  <c r="D1158"/>
  <c r="H1158" s="1"/>
  <c r="C1158"/>
  <c r="D1157"/>
  <c r="C1157"/>
  <c r="D1156"/>
  <c r="C1156"/>
  <c r="D1155"/>
  <c r="C1155"/>
  <c r="D1154"/>
  <c r="D1151"/>
  <c r="C1151"/>
  <c r="D1150"/>
  <c r="C1150"/>
  <c r="D1149"/>
  <c r="H1149" s="1"/>
  <c r="C1149"/>
  <c r="D1148"/>
  <c r="C1148"/>
  <c r="G1148" s="1"/>
  <c r="D1147"/>
  <c r="C1147"/>
  <c r="D1146"/>
  <c r="C1146"/>
  <c r="D1145"/>
  <c r="H1145" s="1"/>
  <c r="C1145"/>
  <c r="D1144"/>
  <c r="C1144"/>
  <c r="G1144" s="1"/>
  <c r="D1143"/>
  <c r="C1143"/>
  <c r="D1142"/>
  <c r="C1142"/>
  <c r="D1141"/>
  <c r="H1141" s="1"/>
  <c r="C1141"/>
  <c r="D1140"/>
  <c r="C1140"/>
  <c r="G1140" s="1"/>
  <c r="D1139"/>
  <c r="C1139"/>
  <c r="D1138"/>
  <c r="C1138"/>
  <c r="D1137"/>
  <c r="H1137" s="1"/>
  <c r="C1137"/>
  <c r="D1136"/>
  <c r="C1136"/>
  <c r="G1136" s="1"/>
  <c r="D1135"/>
  <c r="C1135"/>
  <c r="D1134"/>
  <c r="C1134"/>
  <c r="D1133"/>
  <c r="H1133" s="1"/>
  <c r="C1133"/>
  <c r="D1132"/>
  <c r="C1132"/>
  <c r="G1132" s="1"/>
  <c r="D1131"/>
  <c r="C1131"/>
  <c r="D1130"/>
  <c r="C1130"/>
  <c r="D1129"/>
  <c r="H1129" s="1"/>
  <c r="C1129"/>
  <c r="D1128"/>
  <c r="C1128"/>
  <c r="G1128" s="1"/>
  <c r="D1127"/>
  <c r="C1127"/>
  <c r="D1126"/>
  <c r="C1126"/>
  <c r="D1125"/>
  <c r="H1125" s="1"/>
  <c r="C1125"/>
  <c r="C1124"/>
  <c r="D1123"/>
  <c r="C1123"/>
  <c r="D1122"/>
  <c r="C1122"/>
  <c r="D1121"/>
  <c r="H1121" s="1"/>
  <c r="C1121"/>
  <c r="D1120"/>
  <c r="C1120"/>
  <c r="G1120" s="1"/>
  <c r="D1119"/>
  <c r="C1119"/>
  <c r="D1118"/>
  <c r="C1118"/>
  <c r="D1117"/>
  <c r="H1117" s="1"/>
  <c r="C1117"/>
  <c r="D1116"/>
  <c r="C1116"/>
  <c r="G1116" s="1"/>
  <c r="D1115"/>
  <c r="C1115"/>
  <c r="D1114"/>
  <c r="C1114"/>
  <c r="D1113"/>
  <c r="H1113" s="1"/>
  <c r="C1113"/>
  <c r="D1112"/>
  <c r="C1112"/>
  <c r="G1112" s="1"/>
  <c r="D1111"/>
  <c r="C1111"/>
  <c r="D1110"/>
  <c r="C1110"/>
  <c r="D1109"/>
  <c r="H1109" s="1"/>
  <c r="C1109"/>
  <c r="D1108"/>
  <c r="C1108"/>
  <c r="G1108" s="1"/>
  <c r="D1107"/>
  <c r="C1107"/>
  <c r="D1106"/>
  <c r="C1106"/>
  <c r="D1105"/>
  <c r="H1105" s="1"/>
  <c r="C1105"/>
  <c r="D1104"/>
  <c r="C1104"/>
  <c r="G1104" s="1"/>
  <c r="D1103"/>
  <c r="C1103"/>
  <c r="D1102"/>
  <c r="C1102"/>
  <c r="D1101"/>
  <c r="H1101" s="1"/>
  <c r="C1101"/>
  <c r="D1100"/>
  <c r="C1100"/>
  <c r="G1100" s="1"/>
  <c r="D1099"/>
  <c r="C1099"/>
  <c r="D1098"/>
  <c r="C1098"/>
  <c r="D1097"/>
  <c r="H1097" s="1"/>
  <c r="C1097"/>
  <c r="C1096"/>
  <c r="D1095"/>
  <c r="C1095"/>
  <c r="D1094"/>
  <c r="C1094"/>
  <c r="D1093"/>
  <c r="H1093" s="1"/>
  <c r="C1093"/>
  <c r="D1092"/>
  <c r="C1092"/>
  <c r="G1092" s="1"/>
  <c r="D1091"/>
  <c r="C1091"/>
  <c r="D1090"/>
  <c r="C1090"/>
  <c r="D1089"/>
  <c r="H1089" s="1"/>
  <c r="C1089"/>
  <c r="D1088"/>
  <c r="C1088"/>
  <c r="G1088" s="1"/>
  <c r="D1087"/>
  <c r="C1087"/>
  <c r="D1086"/>
  <c r="C1086"/>
  <c r="D1085"/>
  <c r="H1085" s="1"/>
  <c r="C1085"/>
  <c r="D1084"/>
  <c r="C1084"/>
  <c r="G1084" s="1"/>
  <c r="D1083"/>
  <c r="C1083"/>
  <c r="D1082"/>
  <c r="C1082"/>
  <c r="D1081"/>
  <c r="H1081" s="1"/>
  <c r="C1081"/>
  <c r="D1080"/>
  <c r="C1080"/>
  <c r="G1080" s="1"/>
  <c r="D1079"/>
  <c r="C1079"/>
  <c r="D1078"/>
  <c r="C1078"/>
  <c r="D1077"/>
  <c r="H1077" s="1"/>
  <c r="C1077"/>
  <c r="D1076"/>
  <c r="C1076"/>
  <c r="G1076" s="1"/>
  <c r="D1075"/>
  <c r="C1075"/>
  <c r="D1074"/>
  <c r="C1074"/>
  <c r="D1073"/>
  <c r="H1073" s="1"/>
  <c r="C1073"/>
  <c r="D1072"/>
  <c r="C1072"/>
  <c r="G1072" s="1"/>
  <c r="D1071"/>
  <c r="C1071"/>
  <c r="D1070"/>
  <c r="C1070"/>
  <c r="D1069"/>
  <c r="H1069" s="1"/>
  <c r="C1069"/>
  <c r="D1068"/>
  <c r="C1068"/>
  <c r="G1068" s="1"/>
  <c r="D1067"/>
  <c r="C1067"/>
  <c r="D1066"/>
  <c r="C1066"/>
  <c r="D1065"/>
  <c r="D1064"/>
  <c r="C1064"/>
  <c r="D1063"/>
  <c r="C1063"/>
  <c r="D1062"/>
  <c r="H1062" s="1"/>
  <c r="C1062"/>
  <c r="D1061"/>
  <c r="C1061"/>
  <c r="G1061" s="1"/>
  <c r="D1060"/>
  <c r="C1060"/>
  <c r="D1059"/>
  <c r="C1059"/>
  <c r="D1058"/>
  <c r="H1058" s="1"/>
  <c r="C1058"/>
  <c r="C1057"/>
  <c r="C1056"/>
  <c r="D1055"/>
  <c r="C1055"/>
  <c r="D1054"/>
  <c r="H1054" s="1"/>
  <c r="C1054"/>
  <c r="D1053"/>
  <c r="C1053"/>
  <c r="G1053" s="1"/>
  <c r="D1052"/>
  <c r="C1052"/>
  <c r="D1051"/>
  <c r="C1051"/>
  <c r="D1050"/>
  <c r="H1050" s="1"/>
  <c r="C1050"/>
  <c r="D1049"/>
  <c r="C1049"/>
  <c r="G1049" s="1"/>
  <c r="D1048"/>
  <c r="C1048"/>
  <c r="D1047"/>
  <c r="C1047"/>
  <c r="D1045"/>
  <c r="H1045" s="1"/>
  <c r="C1045"/>
  <c r="D1044"/>
  <c r="C1044"/>
  <c r="G1044" s="1"/>
  <c r="D1043"/>
  <c r="C1043"/>
  <c r="D1042"/>
  <c r="C1042"/>
  <c r="D1041"/>
  <c r="H1041" s="1"/>
  <c r="C1041"/>
  <c r="D1040"/>
  <c r="C1040"/>
  <c r="G1040" s="1"/>
  <c r="D1039"/>
  <c r="C1039"/>
  <c r="D1038"/>
  <c r="C1038"/>
  <c r="D1037"/>
  <c r="H1037" s="1"/>
  <c r="C1037"/>
  <c r="D1036"/>
  <c r="C1036"/>
  <c r="G1036" s="1"/>
  <c r="D1035"/>
  <c r="C1035"/>
  <c r="D1034"/>
  <c r="C1034"/>
  <c r="D1033"/>
  <c r="H1033" s="1"/>
  <c r="C1033"/>
  <c r="D1032"/>
  <c r="C1032"/>
  <c r="G1032" s="1"/>
  <c r="D1031"/>
  <c r="C1031"/>
  <c r="D1030"/>
  <c r="C1030"/>
  <c r="D1029"/>
  <c r="H1029" s="1"/>
  <c r="C1029"/>
  <c r="D1028"/>
  <c r="C1028"/>
  <c r="G1028" s="1"/>
  <c r="D1027"/>
  <c r="C1027"/>
  <c r="D1026"/>
  <c r="C1026"/>
  <c r="D1025"/>
  <c r="H1025" s="1"/>
  <c r="C1025"/>
  <c r="D1024"/>
  <c r="C1024"/>
  <c r="G1024" s="1"/>
  <c r="D1023"/>
  <c r="C1023"/>
  <c r="D1022"/>
  <c r="C1022"/>
  <c r="D1021"/>
  <c r="H1021" s="1"/>
  <c r="C1021"/>
  <c r="D1020"/>
  <c r="C1020"/>
  <c r="G1020" s="1"/>
  <c r="D1019"/>
  <c r="C1019"/>
  <c r="D1018"/>
  <c r="C1018"/>
  <c r="D1017"/>
  <c r="H1017" s="1"/>
  <c r="C1017"/>
  <c r="D1016"/>
  <c r="C1016"/>
  <c r="G1016" s="1"/>
  <c r="D1015"/>
  <c r="C1015"/>
  <c r="D1014"/>
  <c r="C1014"/>
  <c r="D1013"/>
  <c r="H1013" s="1"/>
  <c r="C1013"/>
  <c r="D1012"/>
  <c r="C1012"/>
  <c r="G1012" s="1"/>
  <c r="D1011"/>
  <c r="C1011"/>
  <c r="D1010"/>
  <c r="C1010"/>
  <c r="D1009"/>
  <c r="H1009" s="1"/>
  <c r="C1009"/>
  <c r="D1008"/>
  <c r="C1008"/>
  <c r="G1008" s="1"/>
  <c r="C1007"/>
  <c r="D1006"/>
  <c r="C1006"/>
  <c r="D1005"/>
  <c r="H1005" s="1"/>
  <c r="C1005"/>
  <c r="D1004"/>
  <c r="C1004"/>
  <c r="G1004" s="1"/>
  <c r="D1003"/>
  <c r="C1003"/>
  <c r="D1002"/>
  <c r="C1002"/>
  <c r="D1001"/>
  <c r="H1001" s="1"/>
  <c r="C1001"/>
  <c r="D1000"/>
  <c r="C1000"/>
  <c r="G1000" s="1"/>
  <c r="D999"/>
  <c r="C999"/>
  <c r="D998"/>
  <c r="C998"/>
  <c r="D997"/>
  <c r="H997" s="1"/>
  <c r="C997"/>
  <c r="D996"/>
  <c r="C996"/>
  <c r="G996" s="1"/>
  <c r="D995"/>
  <c r="C995"/>
  <c r="D994"/>
  <c r="C994"/>
  <c r="D993"/>
  <c r="H993" s="1"/>
  <c r="C993"/>
  <c r="D992"/>
  <c r="C992"/>
  <c r="G992" s="1"/>
  <c r="C991"/>
  <c r="C990"/>
  <c r="D989"/>
  <c r="H989" s="1"/>
  <c r="C989"/>
  <c r="D988"/>
  <c r="C988"/>
  <c r="G988" s="1"/>
  <c r="D987"/>
  <c r="C987"/>
  <c r="D986"/>
  <c r="C986"/>
  <c r="C985"/>
  <c r="D983"/>
  <c r="C983"/>
  <c r="D982"/>
  <c r="H982" s="1"/>
  <c r="C982"/>
  <c r="D981"/>
  <c r="C981"/>
  <c r="G981" s="1"/>
  <c r="D980"/>
  <c r="C980"/>
  <c r="D979"/>
  <c r="C979"/>
  <c r="D978"/>
  <c r="H978" s="1"/>
  <c r="C978"/>
  <c r="D977"/>
  <c r="C977"/>
  <c r="G977" s="1"/>
  <c r="D976"/>
  <c r="C976"/>
  <c r="D975"/>
  <c r="C975"/>
  <c r="D974"/>
  <c r="H974" s="1"/>
  <c r="C974"/>
  <c r="D973"/>
  <c r="C973"/>
  <c r="G973" s="1"/>
  <c r="D972"/>
  <c r="C972"/>
  <c r="D971"/>
  <c r="C971"/>
  <c r="D970"/>
  <c r="H970" s="1"/>
  <c r="C970"/>
  <c r="D969"/>
  <c r="C969"/>
  <c r="G969" s="1"/>
  <c r="D968"/>
  <c r="C968"/>
  <c r="D967"/>
  <c r="C967"/>
  <c r="D966"/>
  <c r="H966" s="1"/>
  <c r="C966"/>
  <c r="D965"/>
  <c r="C965"/>
  <c r="G965" s="1"/>
  <c r="D964"/>
  <c r="C964"/>
  <c r="D963"/>
  <c r="C963"/>
  <c r="D962"/>
  <c r="H962" s="1"/>
  <c r="C962"/>
  <c r="D961"/>
  <c r="C961"/>
  <c r="G961" s="1"/>
  <c r="D960"/>
  <c r="C960"/>
  <c r="D959"/>
  <c r="C959"/>
  <c r="D958"/>
  <c r="H958" s="1"/>
  <c r="C958"/>
  <c r="D957"/>
  <c r="C957"/>
  <c r="G957" s="1"/>
  <c r="D956"/>
  <c r="C956"/>
  <c r="D955"/>
  <c r="C955"/>
  <c r="D954"/>
  <c r="H954" s="1"/>
  <c r="C954"/>
  <c r="D953"/>
  <c r="C953"/>
  <c r="G953" s="1"/>
  <c r="D952"/>
  <c r="C952"/>
  <c r="D951"/>
  <c r="C951"/>
  <c r="D950"/>
  <c r="H950" s="1"/>
  <c r="C950"/>
  <c r="D949"/>
  <c r="C949"/>
  <c r="G949" s="1"/>
  <c r="D948"/>
  <c r="C948"/>
  <c r="D947"/>
  <c r="C947"/>
  <c r="D946"/>
  <c r="H946" s="1"/>
  <c r="C946"/>
  <c r="D945"/>
  <c r="C945"/>
  <c r="G945" s="1"/>
  <c r="D944"/>
  <c r="C944"/>
  <c r="D943"/>
  <c r="C943"/>
  <c r="D942"/>
  <c r="H942" s="1"/>
  <c r="C942"/>
  <c r="D941"/>
  <c r="C941"/>
  <c r="G941" s="1"/>
  <c r="D940"/>
  <c r="C940"/>
  <c r="D939"/>
  <c r="C939"/>
  <c r="D938"/>
  <c r="H938" s="1"/>
  <c r="C938"/>
  <c r="D937"/>
  <c r="C937"/>
  <c r="G937" s="1"/>
  <c r="D936"/>
  <c r="C936"/>
  <c r="D935"/>
  <c r="C935"/>
  <c r="D934"/>
  <c r="H934" s="1"/>
  <c r="C934"/>
  <c r="D933"/>
  <c r="C933"/>
  <c r="G933" s="1"/>
  <c r="D932"/>
  <c r="C932"/>
  <c r="D931"/>
  <c r="C931"/>
  <c r="D930"/>
  <c r="H930" s="1"/>
  <c r="C930"/>
  <c r="D929"/>
  <c r="C929"/>
  <c r="G929" s="1"/>
  <c r="D928"/>
  <c r="C928"/>
  <c r="D927"/>
  <c r="C927"/>
  <c r="D926"/>
  <c r="H926" s="1"/>
  <c r="C926"/>
  <c r="D925"/>
  <c r="C925"/>
  <c r="G925" s="1"/>
  <c r="D924"/>
  <c r="C924"/>
  <c r="D923"/>
  <c r="C923"/>
  <c r="D922"/>
  <c r="H922" s="1"/>
  <c r="C922"/>
  <c r="D921"/>
  <c r="C921"/>
  <c r="G921" s="1"/>
  <c r="D920"/>
  <c r="C920"/>
  <c r="D919"/>
  <c r="C919"/>
  <c r="D918"/>
  <c r="H918" s="1"/>
  <c r="C918"/>
  <c r="D917"/>
  <c r="C917"/>
  <c r="G917" s="1"/>
  <c r="D916"/>
  <c r="C916"/>
  <c r="D915"/>
  <c r="C915"/>
  <c r="D914"/>
  <c r="H914" s="1"/>
  <c r="C914"/>
  <c r="D913"/>
  <c r="C913"/>
  <c r="G913" s="1"/>
  <c r="D912"/>
  <c r="C912"/>
  <c r="D911"/>
  <c r="C911"/>
  <c r="D910"/>
  <c r="H910" s="1"/>
  <c r="C910"/>
  <c r="D909"/>
  <c r="C909"/>
  <c r="G909" s="1"/>
  <c r="D908"/>
  <c r="C908"/>
  <c r="D907"/>
  <c r="C907"/>
  <c r="D906"/>
  <c r="H906" s="1"/>
  <c r="C906"/>
  <c r="D905"/>
  <c r="C905"/>
  <c r="G905" s="1"/>
  <c r="D904"/>
  <c r="C904"/>
  <c r="D903"/>
  <c r="C903"/>
  <c r="D902"/>
  <c r="H902" s="1"/>
  <c r="C902"/>
  <c r="D901"/>
  <c r="C901"/>
  <c r="G901" s="1"/>
  <c r="D900"/>
  <c r="C900"/>
  <c r="D899"/>
  <c r="C899"/>
  <c r="D898"/>
  <c r="H898" s="1"/>
  <c r="C898"/>
  <c r="D897"/>
  <c r="C897"/>
  <c r="G897" s="1"/>
  <c r="D896"/>
  <c r="C896"/>
  <c r="D895"/>
  <c r="C895"/>
  <c r="D894"/>
  <c r="H894" s="1"/>
  <c r="C894"/>
  <c r="D893"/>
  <c r="C893"/>
  <c r="G893" s="1"/>
  <c r="D892"/>
  <c r="C892"/>
  <c r="D891"/>
  <c r="C891"/>
  <c r="D890"/>
  <c r="H890" s="1"/>
  <c r="C890"/>
  <c r="D889"/>
  <c r="C889"/>
  <c r="G889" s="1"/>
  <c r="D888"/>
  <c r="C888"/>
  <c r="D887"/>
  <c r="C887"/>
  <c r="D886"/>
  <c r="H886" s="1"/>
  <c r="C886"/>
  <c r="D885"/>
  <c r="C885"/>
  <c r="G885" s="1"/>
  <c r="D884"/>
  <c r="C884"/>
  <c r="D883"/>
  <c r="C883"/>
  <c r="D882"/>
  <c r="H882" s="1"/>
  <c r="C882"/>
  <c r="D881"/>
  <c r="C881"/>
  <c r="G881" s="1"/>
  <c r="D880"/>
  <c r="C880"/>
  <c r="D879"/>
  <c r="C879"/>
  <c r="D878"/>
  <c r="H878" s="1"/>
  <c r="C878"/>
  <c r="D877"/>
  <c r="C877"/>
  <c r="G877" s="1"/>
  <c r="D876"/>
  <c r="C876"/>
  <c r="D875"/>
  <c r="C875"/>
  <c r="D874"/>
  <c r="H874" s="1"/>
  <c r="C874"/>
  <c r="D873"/>
  <c r="C873"/>
  <c r="G873" s="1"/>
  <c r="D872"/>
  <c r="C872"/>
  <c r="D871"/>
  <c r="C871"/>
  <c r="D870"/>
  <c r="H870" s="1"/>
  <c r="C870"/>
  <c r="D869"/>
  <c r="C869"/>
  <c r="G869" s="1"/>
  <c r="D868"/>
  <c r="C868"/>
  <c r="D867"/>
  <c r="C867"/>
  <c r="D866"/>
  <c r="H866" s="1"/>
  <c r="C866"/>
  <c r="D865"/>
  <c r="C865"/>
  <c r="G865" s="1"/>
  <c r="D864"/>
  <c r="C864"/>
  <c r="D863"/>
  <c r="C863"/>
  <c r="D862"/>
  <c r="H862" s="1"/>
  <c r="C862"/>
  <c r="D861"/>
  <c r="C861"/>
  <c r="G861" s="1"/>
  <c r="D860"/>
  <c r="C860"/>
  <c r="D859"/>
  <c r="C859"/>
  <c r="D858"/>
  <c r="H858" s="1"/>
  <c r="C858"/>
  <c r="D857"/>
  <c r="C857"/>
  <c r="G857" s="1"/>
  <c r="D856"/>
  <c r="C856"/>
  <c r="D855"/>
  <c r="C855"/>
  <c r="D854"/>
  <c r="H854" s="1"/>
  <c r="C854"/>
  <c r="D853"/>
  <c r="C853"/>
  <c r="G853" s="1"/>
  <c r="D852"/>
  <c r="C852"/>
  <c r="D851"/>
  <c r="C851"/>
  <c r="D850"/>
  <c r="H850" s="1"/>
  <c r="C850"/>
  <c r="D849"/>
  <c r="C849"/>
  <c r="G849" s="1"/>
  <c r="D848"/>
  <c r="C848"/>
  <c r="D847"/>
  <c r="C847"/>
  <c r="D846"/>
  <c r="H846" s="1"/>
  <c r="C846"/>
  <c r="D845"/>
  <c r="C845"/>
  <c r="G845" s="1"/>
  <c r="D844"/>
  <c r="C844"/>
  <c r="D843"/>
  <c r="C843"/>
  <c r="D842"/>
  <c r="H842" s="1"/>
  <c r="C842"/>
  <c r="D841"/>
  <c r="C841"/>
  <c r="G841" s="1"/>
  <c r="D840"/>
  <c r="C840"/>
  <c r="D839"/>
  <c r="C839"/>
  <c r="D838"/>
  <c r="H838" s="1"/>
  <c r="C838"/>
  <c r="D837"/>
  <c r="C837"/>
  <c r="G837" s="1"/>
  <c r="D836"/>
  <c r="C836"/>
  <c r="D835"/>
  <c r="C835"/>
  <c r="D834"/>
  <c r="H834" s="1"/>
  <c r="C834"/>
  <c r="D833"/>
  <c r="C833"/>
  <c r="G833" s="1"/>
  <c r="D832"/>
  <c r="C832"/>
  <c r="D831"/>
  <c r="C831"/>
  <c r="D830"/>
  <c r="H830" s="1"/>
  <c r="C830"/>
  <c r="D829"/>
  <c r="C829"/>
  <c r="G829" s="1"/>
  <c r="D828"/>
  <c r="C828"/>
  <c r="D827"/>
  <c r="C827"/>
  <c r="D826"/>
  <c r="H826" s="1"/>
  <c r="C826"/>
  <c r="D825"/>
  <c r="C825"/>
  <c r="G825" s="1"/>
  <c r="D824"/>
  <c r="C824"/>
  <c r="D823"/>
  <c r="C823"/>
  <c r="D822"/>
  <c r="H822" s="1"/>
  <c r="C822"/>
  <c r="D821"/>
  <c r="C821"/>
  <c r="G821" s="1"/>
  <c r="D820"/>
  <c r="C820"/>
  <c r="D819"/>
  <c r="C819"/>
  <c r="D818"/>
  <c r="H818" s="1"/>
  <c r="C818"/>
  <c r="D817"/>
  <c r="C817"/>
  <c r="G817" s="1"/>
  <c r="D816"/>
  <c r="C816"/>
  <c r="D815"/>
  <c r="C815"/>
  <c r="D814"/>
  <c r="H814" s="1"/>
  <c r="C814"/>
  <c r="D813"/>
  <c r="C813"/>
  <c r="G813" s="1"/>
  <c r="D812"/>
  <c r="C812"/>
  <c r="D811"/>
  <c r="C811"/>
  <c r="D810"/>
  <c r="H810" s="1"/>
  <c r="C810"/>
  <c r="D809"/>
  <c r="C809"/>
  <c r="G809" s="1"/>
  <c r="D808"/>
  <c r="C808"/>
  <c r="D807"/>
  <c r="C807"/>
  <c r="D806"/>
  <c r="H806" s="1"/>
  <c r="C806"/>
  <c r="D805"/>
  <c r="C805"/>
  <c r="G805" s="1"/>
  <c r="D804"/>
  <c r="C804"/>
  <c r="D803"/>
  <c r="C803"/>
  <c r="D802"/>
  <c r="H802" s="1"/>
  <c r="C802"/>
  <c r="D801"/>
  <c r="C801"/>
  <c r="G801" s="1"/>
  <c r="D800"/>
  <c r="C800"/>
  <c r="D799"/>
  <c r="C799"/>
  <c r="D798"/>
  <c r="H798" s="1"/>
  <c r="C798"/>
  <c r="D797"/>
  <c r="C797"/>
  <c r="G797" s="1"/>
  <c r="D796"/>
  <c r="C796"/>
  <c r="D795"/>
  <c r="C795"/>
  <c r="D794"/>
  <c r="H794" s="1"/>
  <c r="C794"/>
  <c r="D793"/>
  <c r="C793"/>
  <c r="G793" s="1"/>
  <c r="D792"/>
  <c r="C792"/>
  <c r="D791"/>
  <c r="C791"/>
  <c r="D790"/>
  <c r="H790" s="1"/>
  <c r="C790"/>
  <c r="D789"/>
  <c r="C789"/>
  <c r="G789" s="1"/>
  <c r="D788"/>
  <c r="C788"/>
  <c r="D787"/>
  <c r="C787"/>
  <c r="D786"/>
  <c r="H786" s="1"/>
  <c r="C786"/>
  <c r="D785"/>
  <c r="C785"/>
  <c r="G785" s="1"/>
  <c r="D784"/>
  <c r="C784"/>
  <c r="D783"/>
  <c r="C783"/>
  <c r="D782"/>
  <c r="H782" s="1"/>
  <c r="C782"/>
  <c r="D781"/>
  <c r="C781"/>
  <c r="G781" s="1"/>
  <c r="D780"/>
  <c r="C780"/>
  <c r="D779"/>
  <c r="C779"/>
  <c r="D778"/>
  <c r="H778" s="1"/>
  <c r="C778"/>
  <c r="D777"/>
  <c r="C777"/>
  <c r="G777" s="1"/>
  <c r="D776"/>
  <c r="C776"/>
  <c r="D775"/>
  <c r="C775"/>
  <c r="D774"/>
  <c r="H774" s="1"/>
  <c r="C774"/>
  <c r="D773"/>
  <c r="C773"/>
  <c r="G773" s="1"/>
  <c r="D772"/>
  <c r="C772"/>
  <c r="D771"/>
  <c r="C771"/>
  <c r="D770"/>
  <c r="H770" s="1"/>
  <c r="C770"/>
  <c r="D769"/>
  <c r="C769"/>
  <c r="G769" s="1"/>
  <c r="D768"/>
  <c r="C768"/>
  <c r="D767"/>
  <c r="C767"/>
  <c r="D766"/>
  <c r="H766" s="1"/>
  <c r="C766"/>
  <c r="D765"/>
  <c r="C765"/>
  <c r="G765" s="1"/>
  <c r="D764"/>
  <c r="C764"/>
  <c r="D763"/>
  <c r="C763"/>
  <c r="D762"/>
  <c r="H762" s="1"/>
  <c r="C762"/>
  <c r="D761"/>
  <c r="C761"/>
  <c r="G761" s="1"/>
  <c r="D760"/>
  <c r="C760"/>
  <c r="D759"/>
  <c r="C759"/>
  <c r="D758"/>
  <c r="H758" s="1"/>
  <c r="C758"/>
  <c r="D757"/>
  <c r="C757"/>
  <c r="G757" s="1"/>
  <c r="D756"/>
  <c r="C756"/>
  <c r="D755"/>
  <c r="C755"/>
  <c r="D754"/>
  <c r="H754" s="1"/>
  <c r="C754"/>
  <c r="D753"/>
  <c r="C753"/>
  <c r="G753" s="1"/>
  <c r="D752"/>
  <c r="C752"/>
  <c r="D751"/>
  <c r="C751"/>
  <c r="D750"/>
  <c r="H750" s="1"/>
  <c r="C750"/>
  <c r="D749"/>
  <c r="C749"/>
  <c r="G749" s="1"/>
  <c r="D748"/>
  <c r="C748"/>
  <c r="D747"/>
  <c r="C747"/>
  <c r="D746"/>
  <c r="H746" s="1"/>
  <c r="C746"/>
  <c r="D745"/>
  <c r="C745"/>
  <c r="G745" s="1"/>
  <c r="D744"/>
  <c r="C744"/>
  <c r="D743"/>
  <c r="C743"/>
  <c r="D742"/>
  <c r="H742" s="1"/>
  <c r="C742"/>
  <c r="D741"/>
  <c r="C741"/>
  <c r="G741" s="1"/>
  <c r="D740"/>
  <c r="C740"/>
  <c r="D739"/>
  <c r="C739"/>
  <c r="D738"/>
  <c r="H738" s="1"/>
  <c r="C738"/>
  <c r="D737"/>
  <c r="C737"/>
  <c r="G737" s="1"/>
  <c r="D736"/>
  <c r="C736"/>
  <c r="D735"/>
  <c r="C735"/>
  <c r="D734"/>
  <c r="H734" s="1"/>
  <c r="C734"/>
  <c r="D733"/>
  <c r="C733"/>
  <c r="G733" s="1"/>
  <c r="D732"/>
  <c r="C732"/>
  <c r="D731"/>
  <c r="C731"/>
  <c r="D730"/>
  <c r="H730" s="1"/>
  <c r="C730"/>
  <c r="D729"/>
  <c r="C729"/>
  <c r="G729" s="1"/>
  <c r="D728"/>
  <c r="C728"/>
  <c r="D727"/>
  <c r="C727"/>
  <c r="D726"/>
  <c r="H726" s="1"/>
  <c r="C726"/>
  <c r="D725"/>
  <c r="C725"/>
  <c r="G725" s="1"/>
  <c r="D724"/>
  <c r="C724"/>
  <c r="D723"/>
  <c r="C723"/>
  <c r="D722"/>
  <c r="H722" s="1"/>
  <c r="C722"/>
  <c r="D721"/>
  <c r="C721"/>
  <c r="G721" s="1"/>
  <c r="D720"/>
  <c r="C720"/>
  <c r="D719"/>
  <c r="C719"/>
  <c r="D718"/>
  <c r="H718" s="1"/>
  <c r="C718"/>
  <c r="D717"/>
  <c r="C717"/>
  <c r="G717" s="1"/>
  <c r="D716"/>
  <c r="C716"/>
  <c r="D715"/>
  <c r="C715"/>
  <c r="D714"/>
  <c r="H714" s="1"/>
  <c r="C714"/>
  <c r="D713"/>
  <c r="C713"/>
  <c r="G713" s="1"/>
  <c r="D712"/>
  <c r="C712"/>
  <c r="D711"/>
  <c r="C711"/>
  <c r="D710"/>
  <c r="H710" s="1"/>
  <c r="C710"/>
  <c r="D709"/>
  <c r="C709"/>
  <c r="G709" s="1"/>
  <c r="D708"/>
  <c r="C708"/>
  <c r="D707"/>
  <c r="C707"/>
  <c r="D706"/>
  <c r="H706" s="1"/>
  <c r="C706"/>
  <c r="D705"/>
  <c r="C705"/>
  <c r="G705" s="1"/>
  <c r="D704"/>
  <c r="C704"/>
  <c r="D703"/>
  <c r="C703"/>
  <c r="D702"/>
  <c r="H702" s="1"/>
  <c r="C702"/>
  <c r="D701"/>
  <c r="C701"/>
  <c r="G701" s="1"/>
  <c r="D700"/>
  <c r="C700"/>
  <c r="D699"/>
  <c r="C699"/>
  <c r="D698"/>
  <c r="H698" s="1"/>
  <c r="C698"/>
  <c r="D697"/>
  <c r="C697"/>
  <c r="G697" s="1"/>
  <c r="D696"/>
  <c r="C696"/>
  <c r="D695"/>
  <c r="C695"/>
  <c r="D694"/>
  <c r="H694" s="1"/>
  <c r="C694"/>
  <c r="D693"/>
  <c r="C693"/>
  <c r="G693" s="1"/>
  <c r="D692"/>
  <c r="C692"/>
  <c r="D691"/>
  <c r="C691"/>
  <c r="D690"/>
  <c r="H690" s="1"/>
  <c r="C690"/>
  <c r="D689"/>
  <c r="C689"/>
  <c r="G689" s="1"/>
  <c r="D688"/>
  <c r="C688"/>
  <c r="D687"/>
  <c r="C687"/>
  <c r="D686"/>
  <c r="H686" s="1"/>
  <c r="C686"/>
  <c r="D685"/>
  <c r="C685"/>
  <c r="G685" s="1"/>
  <c r="D684"/>
  <c r="C684"/>
  <c r="D683"/>
  <c r="C683"/>
  <c r="D682"/>
  <c r="H682" s="1"/>
  <c r="C682"/>
  <c r="D681"/>
  <c r="C681"/>
  <c r="G681" s="1"/>
  <c r="D680"/>
  <c r="C680"/>
  <c r="D679"/>
  <c r="C679"/>
  <c r="D678"/>
  <c r="H678" s="1"/>
  <c r="C678"/>
  <c r="D677"/>
  <c r="C677"/>
  <c r="G677" s="1"/>
  <c r="D676"/>
  <c r="C676"/>
  <c r="D675"/>
  <c r="C675"/>
  <c r="D674"/>
  <c r="H674" s="1"/>
  <c r="C674"/>
  <c r="D673"/>
  <c r="C673"/>
  <c r="G673" s="1"/>
  <c r="D672"/>
  <c r="C672"/>
  <c r="D671"/>
  <c r="C671"/>
  <c r="D670"/>
  <c r="H670" s="1"/>
  <c r="C670"/>
  <c r="D669"/>
  <c r="C669"/>
  <c r="G669" s="1"/>
  <c r="D668"/>
  <c r="C668"/>
  <c r="D667"/>
  <c r="C667"/>
  <c r="D666"/>
  <c r="H666" s="1"/>
  <c r="C666"/>
  <c r="D665"/>
  <c r="C665"/>
  <c r="G665" s="1"/>
  <c r="D664"/>
  <c r="C664"/>
  <c r="D663"/>
  <c r="C663"/>
  <c r="D662"/>
  <c r="H662" s="1"/>
  <c r="C662"/>
  <c r="D661"/>
  <c r="C661"/>
  <c r="G661" s="1"/>
  <c r="D660"/>
  <c r="C660"/>
  <c r="D659"/>
  <c r="C659"/>
  <c r="D658"/>
  <c r="H658" s="1"/>
  <c r="C658"/>
  <c r="D657"/>
  <c r="C657"/>
  <c r="G657" s="1"/>
  <c r="D656"/>
  <c r="C656"/>
  <c r="D655"/>
  <c r="C655"/>
  <c r="D654"/>
  <c r="H654" s="1"/>
  <c r="C654"/>
  <c r="D653"/>
  <c r="C653"/>
  <c r="G653" s="1"/>
  <c r="D652"/>
  <c r="C652"/>
  <c r="D651"/>
  <c r="C651"/>
  <c r="D650"/>
  <c r="H650" s="1"/>
  <c r="C650"/>
  <c r="D649"/>
  <c r="C649"/>
  <c r="G649" s="1"/>
  <c r="D648"/>
  <c r="C648"/>
  <c r="D647"/>
  <c r="C647"/>
  <c r="D646"/>
  <c r="H646" s="1"/>
  <c r="C646"/>
  <c r="D645"/>
  <c r="C645"/>
  <c r="D644"/>
  <c r="C644"/>
  <c r="D643"/>
  <c r="C643"/>
  <c r="D642"/>
  <c r="H642" s="1"/>
  <c r="C642"/>
  <c r="D641"/>
  <c r="C641"/>
  <c r="D632"/>
  <c r="H632" s="1"/>
  <c r="C632"/>
  <c r="D631"/>
  <c r="C631"/>
  <c r="D628"/>
  <c r="C628"/>
  <c r="D627"/>
  <c r="C627"/>
  <c r="D626"/>
  <c r="H626" s="1"/>
  <c r="C626"/>
  <c r="D625"/>
  <c r="C625"/>
  <c r="G625" s="1"/>
  <c r="D624"/>
  <c r="C624"/>
  <c r="D623"/>
  <c r="C623"/>
  <c r="D622"/>
  <c r="H622" s="1"/>
  <c r="C622"/>
  <c r="D621"/>
  <c r="C621"/>
  <c r="G621" s="1"/>
  <c r="D620"/>
  <c r="C620"/>
  <c r="D619"/>
  <c r="C619"/>
  <c r="D618"/>
  <c r="H618" s="1"/>
  <c r="C618"/>
  <c r="D617"/>
  <c r="C617"/>
  <c r="G617" s="1"/>
  <c r="D616"/>
  <c r="C616"/>
  <c r="D615"/>
  <c r="C615"/>
  <c r="D614"/>
  <c r="H614" s="1"/>
  <c r="C614"/>
  <c r="D613"/>
  <c r="C613"/>
  <c r="G613" s="1"/>
  <c r="D612"/>
  <c r="C612"/>
  <c r="D611"/>
  <c r="C611"/>
  <c r="D610"/>
  <c r="H610" s="1"/>
  <c r="C610"/>
  <c r="D609"/>
  <c r="C609"/>
  <c r="G609" s="1"/>
  <c r="D608"/>
  <c r="C608"/>
  <c r="D607"/>
  <c r="C607"/>
  <c r="D606"/>
  <c r="H606" s="1"/>
  <c r="C606"/>
  <c r="D605"/>
  <c r="C605"/>
  <c r="G605" s="1"/>
  <c r="D604"/>
  <c r="C604"/>
  <c r="D603"/>
  <c r="C603"/>
  <c r="D602"/>
  <c r="H602" s="1"/>
  <c r="C602"/>
  <c r="D601"/>
  <c r="C601"/>
  <c r="G601" s="1"/>
  <c r="D600"/>
  <c r="C600"/>
  <c r="D599"/>
  <c r="C599"/>
  <c r="D598"/>
  <c r="H598" s="1"/>
  <c r="C598"/>
  <c r="D597"/>
  <c r="C597"/>
  <c r="G597" s="1"/>
  <c r="D596"/>
  <c r="C596"/>
  <c r="D595"/>
  <c r="C595"/>
  <c r="D594"/>
  <c r="H594" s="1"/>
  <c r="C594"/>
  <c r="D593"/>
  <c r="C593"/>
  <c r="G593" s="1"/>
  <c r="D592"/>
  <c r="C592"/>
  <c r="D591"/>
  <c r="C591"/>
  <c r="G591" s="1"/>
  <c r="D590"/>
  <c r="C590"/>
  <c r="G590" s="1"/>
  <c r="D589"/>
  <c r="C589"/>
  <c r="G589" s="1"/>
  <c r="D588"/>
  <c r="C588"/>
  <c r="G588" s="1"/>
  <c r="D587"/>
  <c r="C587"/>
  <c r="G587" s="1"/>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C561"/>
  <c r="G561" s="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D543"/>
  <c r="H543" s="1"/>
  <c r="C543"/>
  <c r="D542"/>
  <c r="H542" s="1"/>
  <c r="C542"/>
  <c r="D541"/>
  <c r="H541" s="1"/>
  <c r="C541"/>
  <c r="D540"/>
  <c r="H540" s="1"/>
  <c r="C540"/>
  <c r="D539"/>
  <c r="H539" s="1"/>
  <c r="C539"/>
  <c r="D538"/>
  <c r="H538" s="1"/>
  <c r="C538"/>
  <c r="D537"/>
  <c r="H537" s="1"/>
  <c r="C537"/>
  <c r="D536"/>
  <c r="H536" s="1"/>
  <c r="C536"/>
  <c r="D535"/>
  <c r="H535" s="1"/>
  <c r="C535"/>
  <c r="D534"/>
  <c r="H534" s="1"/>
  <c r="C534"/>
  <c r="D533"/>
  <c r="H533" s="1"/>
  <c r="C533"/>
  <c r="D532"/>
  <c r="H532" s="1"/>
  <c r="C532"/>
  <c r="D531"/>
  <c r="H531" s="1"/>
  <c r="C531"/>
  <c r="D530"/>
  <c r="H530" s="1"/>
  <c r="C530"/>
  <c r="D529"/>
  <c r="H529" s="1"/>
  <c r="C529"/>
  <c r="D528"/>
  <c r="H528" s="1"/>
  <c r="C528"/>
  <c r="D527"/>
  <c r="H527" s="1"/>
  <c r="C527"/>
  <c r="D526"/>
  <c r="H526" s="1"/>
  <c r="C526"/>
  <c r="D525"/>
  <c r="H525" s="1"/>
  <c r="C525"/>
  <c r="D524"/>
  <c r="H524" s="1"/>
  <c r="C524"/>
  <c r="D521"/>
  <c r="H521" s="1"/>
  <c r="C521"/>
  <c r="D520"/>
  <c r="H520" s="1"/>
  <c r="C520"/>
  <c r="D519"/>
  <c r="H519" s="1"/>
  <c r="C519"/>
  <c r="D518"/>
  <c r="H518" s="1"/>
  <c r="C518"/>
  <c r="D517"/>
  <c r="H517" s="1"/>
  <c r="C517"/>
  <c r="D516"/>
  <c r="H516" s="1"/>
  <c r="C516"/>
  <c r="D515"/>
  <c r="H515" s="1"/>
  <c r="C515"/>
  <c r="D514"/>
  <c r="H514" s="1"/>
  <c r="C514"/>
  <c r="D513"/>
  <c r="H513" s="1"/>
  <c r="C513"/>
  <c r="D512"/>
  <c r="H512" s="1"/>
  <c r="C512"/>
  <c r="D511"/>
  <c r="H511" s="1"/>
  <c r="C511"/>
  <c r="D510"/>
  <c r="H510" s="1"/>
  <c r="C510"/>
  <c r="D509"/>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D495"/>
  <c r="H495" s="1"/>
  <c r="C495"/>
  <c r="D494"/>
  <c r="H494" s="1"/>
  <c r="C494"/>
  <c r="D493"/>
  <c r="H493" s="1"/>
  <c r="C493"/>
  <c r="D492"/>
  <c r="H492" s="1"/>
  <c r="C492"/>
  <c r="D491"/>
  <c r="H491" s="1"/>
  <c r="C491"/>
  <c r="D490"/>
  <c r="H490" s="1"/>
  <c r="C490"/>
  <c r="D489"/>
  <c r="H489" s="1"/>
  <c r="C489"/>
  <c r="D488"/>
  <c r="H488" s="1"/>
  <c r="C488"/>
  <c r="D487"/>
  <c r="H487" s="1"/>
  <c r="C487"/>
  <c r="D486"/>
  <c r="H486" s="1"/>
  <c r="C486"/>
  <c r="D485"/>
  <c r="H485" s="1"/>
  <c r="C485"/>
  <c r="D484"/>
  <c r="H484" s="1"/>
  <c r="C484"/>
  <c r="D483"/>
  <c r="H483" s="1"/>
  <c r="C483"/>
  <c r="D482"/>
  <c r="H482" s="1"/>
  <c r="C482"/>
  <c r="D481"/>
  <c r="H481" s="1"/>
  <c r="C481"/>
  <c r="D480"/>
  <c r="H480" s="1"/>
  <c r="C480"/>
  <c r="D479"/>
  <c r="H479" s="1"/>
  <c r="C479"/>
  <c r="D477"/>
  <c r="H477" s="1"/>
  <c r="C477"/>
  <c r="D476"/>
  <c r="H476" s="1"/>
  <c r="C476"/>
  <c r="D475"/>
  <c r="H475" s="1"/>
  <c r="C475"/>
  <c r="D474"/>
  <c r="H474" s="1"/>
  <c r="C474"/>
  <c r="D473"/>
  <c r="H473" s="1"/>
  <c r="C473"/>
  <c r="D472"/>
  <c r="D471"/>
  <c r="C471"/>
  <c r="G471" s="1"/>
  <c r="D470"/>
  <c r="C470"/>
  <c r="G470" s="1"/>
  <c r="D469"/>
  <c r="C469"/>
  <c r="G469" s="1"/>
  <c r="D468"/>
  <c r="C468"/>
  <c r="G468" s="1"/>
  <c r="D467"/>
  <c r="C467"/>
  <c r="G467"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D453"/>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D415"/>
  <c r="D413"/>
  <c r="C413"/>
  <c r="C411"/>
  <c r="D406"/>
  <c r="H406" s="1"/>
  <c r="C406"/>
  <c r="D405"/>
  <c r="H405" s="1"/>
  <c r="C405"/>
  <c r="D404"/>
  <c r="H404" s="1"/>
  <c r="C404"/>
  <c r="D401"/>
  <c r="H401" s="1"/>
  <c r="C401"/>
  <c r="D400"/>
  <c r="H400" s="1"/>
  <c r="C400"/>
  <c r="D399"/>
  <c r="H399" s="1"/>
  <c r="C399"/>
  <c r="D398"/>
  <c r="H398" s="1"/>
  <c r="C398"/>
  <c r="D397"/>
  <c r="H397" s="1"/>
  <c r="C397"/>
  <c r="D396"/>
  <c r="H396" s="1"/>
  <c r="C396"/>
  <c r="D395"/>
  <c r="H395" s="1"/>
  <c r="C395"/>
  <c r="D394"/>
  <c r="H394" s="1"/>
  <c r="C394"/>
  <c r="D393"/>
  <c r="H393" s="1"/>
  <c r="C393"/>
  <c r="D392"/>
  <c r="D391"/>
  <c r="D390"/>
  <c r="H390" s="1"/>
  <c r="C390"/>
  <c r="D389"/>
  <c r="H389" s="1"/>
  <c r="C389"/>
  <c r="D388"/>
  <c r="H388" s="1"/>
  <c r="C388"/>
  <c r="D387"/>
  <c r="H387" s="1"/>
  <c r="C387"/>
  <c r="D386"/>
  <c r="D385"/>
  <c r="C385"/>
  <c r="G385" s="1"/>
  <c r="D384"/>
  <c r="C384"/>
  <c r="G384" s="1"/>
  <c r="D383"/>
  <c r="C383"/>
  <c r="G383" s="1"/>
  <c r="D382"/>
  <c r="C382"/>
  <c r="G382" s="1"/>
  <c r="D381"/>
  <c r="C381"/>
  <c r="G381" s="1"/>
  <c r="D380"/>
  <c r="C380"/>
  <c r="G380" s="1"/>
  <c r="D379"/>
  <c r="C379"/>
  <c r="G379" s="1"/>
  <c r="C378"/>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C364"/>
  <c r="D363"/>
  <c r="C363"/>
  <c r="G363" s="1"/>
  <c r="D362"/>
  <c r="C362"/>
  <c r="G362" s="1"/>
  <c r="D361"/>
  <c r="C361"/>
  <c r="G361" s="1"/>
  <c r="D360"/>
  <c r="C360"/>
  <c r="G360" s="1"/>
  <c r="D359"/>
  <c r="C359"/>
  <c r="G359" s="1"/>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4"/>
  <c r="C344"/>
  <c r="G344" s="1"/>
  <c r="D343"/>
  <c r="C343"/>
  <c r="G343" s="1"/>
  <c r="D342"/>
  <c r="C342"/>
  <c r="G342" s="1"/>
  <c r="D341"/>
  <c r="C341"/>
  <c r="G341" s="1"/>
  <c r="D340"/>
  <c r="D339"/>
  <c r="D338"/>
  <c r="C338"/>
  <c r="G338" s="1"/>
  <c r="D337"/>
  <c r="C337"/>
  <c r="G337" s="1"/>
  <c r="D336"/>
  <c r="C336"/>
  <c r="G336" s="1"/>
  <c r="D335"/>
  <c r="C335"/>
  <c r="G335" s="1"/>
  <c r="D334"/>
  <c r="D333"/>
  <c r="H333" s="1"/>
  <c r="C333"/>
  <c r="D332"/>
  <c r="H332" s="1"/>
  <c r="C332"/>
  <c r="D331"/>
  <c r="H331" s="1"/>
  <c r="C331"/>
  <c r="D330"/>
  <c r="H330" s="1"/>
  <c r="C330"/>
  <c r="D329"/>
  <c r="H329" s="1"/>
  <c r="C329"/>
  <c r="D328"/>
  <c r="H328" s="1"/>
  <c r="C328"/>
  <c r="D327"/>
  <c r="H327" s="1"/>
  <c r="C327"/>
  <c r="D326"/>
  <c r="H326" s="1"/>
  <c r="C326"/>
  <c r="D325"/>
  <c r="H325" s="1"/>
  <c r="C325"/>
  <c r="D324"/>
  <c r="H324" s="1"/>
  <c r="C324"/>
  <c r="D323"/>
  <c r="H323" s="1"/>
  <c r="C323"/>
  <c r="D322"/>
  <c r="H322" s="1"/>
  <c r="C322"/>
  <c r="D321"/>
  <c r="H321" s="1"/>
  <c r="C321"/>
  <c r="D320"/>
  <c r="H320" s="1"/>
  <c r="C320"/>
  <c r="D319"/>
  <c r="H319" s="1"/>
  <c r="C319"/>
  <c r="D318"/>
  <c r="H318" s="1"/>
  <c r="C318"/>
  <c r="D317"/>
  <c r="H317" s="1"/>
  <c r="C317"/>
  <c r="D316"/>
  <c r="H316" s="1"/>
  <c r="C316"/>
  <c r="D315"/>
  <c r="H315" s="1"/>
  <c r="C315"/>
  <c r="D314"/>
  <c r="H314" s="1"/>
  <c r="C314"/>
  <c r="D313"/>
  <c r="H313" s="1"/>
  <c r="C313"/>
  <c r="D312"/>
  <c r="H312" s="1"/>
  <c r="C312"/>
  <c r="D311"/>
  <c r="H311" s="1"/>
  <c r="C311"/>
  <c r="D310"/>
  <c r="H310" s="1"/>
  <c r="C310"/>
  <c r="D309"/>
  <c r="H309" s="1"/>
  <c r="C309"/>
  <c r="D308"/>
  <c r="H308" s="1"/>
  <c r="C308"/>
  <c r="D307"/>
  <c r="H307" s="1"/>
  <c r="C307"/>
  <c r="D305"/>
  <c r="H305" s="1"/>
  <c r="C305"/>
  <c r="D304"/>
  <c r="H304" s="1"/>
  <c r="C304"/>
  <c r="D303"/>
  <c r="H303" s="1"/>
  <c r="C303"/>
  <c r="D302"/>
  <c r="H302" s="1"/>
  <c r="C302"/>
  <c r="D301"/>
  <c r="H301" s="1"/>
  <c r="C301"/>
  <c r="D300"/>
  <c r="H300" s="1"/>
  <c r="C300"/>
  <c r="D299"/>
  <c r="H299" s="1"/>
  <c r="C299"/>
  <c r="D298"/>
  <c r="H298" s="1"/>
  <c r="C298"/>
  <c r="D297"/>
  <c r="H297" s="1"/>
  <c r="C297"/>
  <c r="D296"/>
  <c r="H296" s="1"/>
  <c r="C296"/>
  <c r="D295"/>
  <c r="H295" s="1"/>
  <c r="C295"/>
  <c r="D294"/>
  <c r="H294" s="1"/>
  <c r="C294"/>
  <c r="D292"/>
  <c r="H292" s="1"/>
  <c r="C292"/>
  <c r="D291"/>
  <c r="H291" s="1"/>
  <c r="C291"/>
  <c r="D290"/>
  <c r="H290" s="1"/>
  <c r="C290"/>
  <c r="D289"/>
  <c r="H289" s="1"/>
  <c r="C289"/>
  <c r="D288"/>
  <c r="H288" s="1"/>
  <c r="C288"/>
  <c r="D284"/>
  <c r="D283"/>
  <c r="C283"/>
  <c r="G283" s="1"/>
  <c r="D282"/>
  <c r="C282"/>
  <c r="G282" s="1"/>
  <c r="D281"/>
  <c r="C281"/>
  <c r="G281" s="1"/>
  <c r="D280"/>
  <c r="C280"/>
  <c r="G280" s="1"/>
  <c r="D279"/>
  <c r="C279"/>
  <c r="G279" s="1"/>
  <c r="D278"/>
  <c r="C278"/>
  <c r="G278" s="1"/>
  <c r="D277"/>
  <c r="C277"/>
  <c r="G277" s="1"/>
  <c r="D276"/>
  <c r="C276"/>
  <c r="G276" s="1"/>
  <c r="D275"/>
  <c r="C275"/>
  <c r="G275" s="1"/>
  <c r="D274"/>
  <c r="C274"/>
  <c r="G274" s="1"/>
  <c r="D273"/>
  <c r="C273"/>
  <c r="G273" s="1"/>
  <c r="D272"/>
  <c r="C272"/>
  <c r="G272" s="1"/>
  <c r="D271"/>
  <c r="C271"/>
  <c r="G271" s="1"/>
  <c r="D270"/>
  <c r="C270"/>
  <c r="G270" s="1"/>
  <c r="D269"/>
  <c r="C269"/>
  <c r="G269" s="1"/>
  <c r="D268"/>
  <c r="C268"/>
  <c r="G268" s="1"/>
  <c r="D267"/>
  <c r="C267"/>
  <c r="G267" s="1"/>
  <c r="D266"/>
  <c r="C266"/>
  <c r="G266" s="1"/>
  <c r="D265"/>
  <c r="C265"/>
  <c r="G265" s="1"/>
  <c r="D264"/>
  <c r="C264"/>
  <c r="G264" s="1"/>
  <c r="D263"/>
  <c r="C263"/>
  <c r="G263" s="1"/>
  <c r="D262"/>
  <c r="C262"/>
  <c r="G262" s="1"/>
  <c r="D261"/>
  <c r="C261"/>
  <c r="G261" s="1"/>
  <c r="D260"/>
  <c r="C260"/>
  <c r="G260" s="1"/>
  <c r="D259"/>
  <c r="C259"/>
  <c r="G259" s="1"/>
  <c r="D258"/>
  <c r="C258"/>
  <c r="G258" s="1"/>
  <c r="D257"/>
  <c r="C257"/>
  <c r="G257" s="1"/>
  <c r="D256"/>
  <c r="C256"/>
  <c r="G256" s="1"/>
  <c r="D255"/>
  <c r="C255"/>
  <c r="G255" s="1"/>
  <c r="D254"/>
  <c r="C254"/>
  <c r="G254" s="1"/>
  <c r="D253"/>
  <c r="C253"/>
  <c r="G253" s="1"/>
  <c r="D252"/>
  <c r="C252"/>
  <c r="G252" s="1"/>
  <c r="D251"/>
  <c r="C251"/>
  <c r="G251" s="1"/>
  <c r="D250"/>
  <c r="C250"/>
  <c r="G250" s="1"/>
  <c r="D249"/>
  <c r="C249"/>
  <c r="G249" s="1"/>
  <c r="C248"/>
  <c r="D247"/>
  <c r="H247" s="1"/>
  <c r="C247"/>
  <c r="D246"/>
  <c r="H246" s="1"/>
  <c r="C246"/>
  <c r="D245"/>
  <c r="H245" s="1"/>
  <c r="C245"/>
  <c r="D244"/>
  <c r="H244" s="1"/>
  <c r="C244"/>
  <c r="D243"/>
  <c r="H243" s="1"/>
  <c r="C243"/>
  <c r="D242"/>
  <c r="H242" s="1"/>
  <c r="C242"/>
  <c r="D241"/>
  <c r="H241" s="1"/>
  <c r="C241"/>
  <c r="D240"/>
  <c r="H240" s="1"/>
  <c r="C240"/>
  <c r="D239"/>
  <c r="H239" s="1"/>
  <c r="C239"/>
  <c r="D238"/>
  <c r="H238" s="1"/>
  <c r="C238"/>
  <c r="D237"/>
  <c r="H237" s="1"/>
  <c r="C237"/>
  <c r="D236"/>
  <c r="H236" s="1"/>
  <c r="C236"/>
  <c r="D235"/>
  <c r="H235" s="1"/>
  <c r="C235"/>
  <c r="D234"/>
  <c r="H234" s="1"/>
  <c r="C234"/>
  <c r="D233"/>
  <c r="H233" s="1"/>
  <c r="C233"/>
  <c r="D232"/>
  <c r="H232" s="1"/>
  <c r="C232"/>
  <c r="D231"/>
  <c r="H231" s="1"/>
  <c r="C231"/>
  <c r="D230"/>
  <c r="H230" s="1"/>
  <c r="C230"/>
  <c r="D229"/>
  <c r="H229" s="1"/>
  <c r="C229"/>
  <c r="D228"/>
  <c r="H228" s="1"/>
  <c r="C228"/>
  <c r="D227"/>
  <c r="H227" s="1"/>
  <c r="C227"/>
  <c r="D226"/>
  <c r="H226" s="1"/>
  <c r="C226"/>
  <c r="D225"/>
  <c r="H225" s="1"/>
  <c r="C225"/>
  <c r="D224"/>
  <c r="D223"/>
  <c r="C223"/>
  <c r="G223" s="1"/>
  <c r="D222"/>
  <c r="C222"/>
  <c r="G222" s="1"/>
  <c r="D221"/>
  <c r="C221"/>
  <c r="G221" s="1"/>
  <c r="D219"/>
  <c r="C219"/>
  <c r="G219" s="1"/>
  <c r="D218"/>
  <c r="C218"/>
  <c r="G218" s="1"/>
  <c r="D217"/>
  <c r="C217"/>
  <c r="G217" s="1"/>
  <c r="D216"/>
  <c r="C216"/>
  <c r="G216" s="1"/>
  <c r="D215"/>
  <c r="C215"/>
  <c r="G215" s="1"/>
  <c r="D214"/>
  <c r="C214"/>
  <c r="G214" s="1"/>
  <c r="D213"/>
  <c r="C213"/>
  <c r="G213" s="1"/>
  <c r="D212"/>
  <c r="C212"/>
  <c r="G212" s="1"/>
  <c r="D211"/>
  <c r="C211"/>
  <c r="G211" s="1"/>
  <c r="D210"/>
  <c r="C210"/>
  <c r="G210" s="1"/>
  <c r="D209"/>
  <c r="C209"/>
  <c r="G209" s="1"/>
  <c r="D208"/>
  <c r="C208"/>
  <c r="G208" s="1"/>
  <c r="D207"/>
  <c r="C207"/>
  <c r="G207" s="1"/>
  <c r="D206"/>
  <c r="C206"/>
  <c r="G206" s="1"/>
  <c r="D205"/>
  <c r="C205"/>
  <c r="G205" s="1"/>
  <c r="D204"/>
  <c r="C204"/>
  <c r="G204" s="1"/>
  <c r="D203"/>
  <c r="C203"/>
  <c r="G203" s="1"/>
  <c r="D202"/>
  <c r="C202"/>
  <c r="G202" s="1"/>
  <c r="D201"/>
  <c r="C201"/>
  <c r="G201" s="1"/>
  <c r="D200"/>
  <c r="C200"/>
  <c r="G200" s="1"/>
  <c r="D199"/>
  <c r="C199"/>
  <c r="G199" s="1"/>
  <c r="D198"/>
  <c r="C198"/>
  <c r="G198" s="1"/>
  <c r="D197"/>
  <c r="C197"/>
  <c r="G197" s="1"/>
  <c r="D196"/>
  <c r="C196"/>
  <c r="G196" s="1"/>
  <c r="D195"/>
  <c r="C195"/>
  <c r="G195" s="1"/>
  <c r="D194"/>
  <c r="C194"/>
  <c r="G194" s="1"/>
  <c r="D193"/>
  <c r="C193"/>
  <c r="G193" s="1"/>
  <c r="C192"/>
  <c r="D191"/>
  <c r="C191"/>
  <c r="G191" s="1"/>
  <c r="D190"/>
  <c r="C190"/>
  <c r="G190" s="1"/>
  <c r="D189"/>
  <c r="C189"/>
  <c r="G189" s="1"/>
  <c r="D188"/>
  <c r="C188"/>
  <c r="G188" s="1"/>
  <c r="D187"/>
  <c r="C187"/>
  <c r="G187" s="1"/>
  <c r="D186"/>
  <c r="C186"/>
  <c r="G186" s="1"/>
  <c r="D185"/>
  <c r="C185"/>
  <c r="G185" s="1"/>
  <c r="D184"/>
  <c r="C184"/>
  <c r="G184" s="1"/>
  <c r="D183"/>
  <c r="C183"/>
  <c r="G183" s="1"/>
  <c r="D182"/>
  <c r="C182"/>
  <c r="G182" s="1"/>
  <c r="D181"/>
  <c r="C181"/>
  <c r="G181" s="1"/>
  <c r="D180"/>
  <c r="C180"/>
  <c r="G180" s="1"/>
  <c r="D179"/>
  <c r="C179"/>
  <c r="G179" s="1"/>
  <c r="D178"/>
  <c r="C178"/>
  <c r="G178" s="1"/>
  <c r="D177"/>
  <c r="C177"/>
  <c r="G177" s="1"/>
  <c r="D176"/>
  <c r="C176"/>
  <c r="G176" s="1"/>
  <c r="D175"/>
  <c r="C175"/>
  <c r="G175" s="1"/>
  <c r="D174"/>
  <c r="C174"/>
  <c r="G174" s="1"/>
  <c r="D173"/>
  <c r="C173"/>
  <c r="G173" s="1"/>
  <c r="D172"/>
  <c r="C172"/>
  <c r="G172" s="1"/>
  <c r="D171"/>
  <c r="C171"/>
  <c r="G171" s="1"/>
  <c r="D170"/>
  <c r="C170"/>
  <c r="G170" s="1"/>
  <c r="D169"/>
  <c r="C169"/>
  <c r="G169" s="1"/>
  <c r="D168"/>
  <c r="C168"/>
  <c r="G168" s="1"/>
  <c r="D167"/>
  <c r="C167"/>
  <c r="G167" s="1"/>
  <c r="D166"/>
  <c r="C166"/>
  <c r="G166" s="1"/>
  <c r="C165"/>
  <c r="D164"/>
  <c r="C164"/>
  <c r="G164" s="1"/>
  <c r="D163"/>
  <c r="C163"/>
  <c r="G163" s="1"/>
  <c r="D162"/>
  <c r="C162"/>
  <c r="G162" s="1"/>
  <c r="D161"/>
  <c r="C161"/>
  <c r="G161" s="1"/>
  <c r="C160"/>
  <c r="C159"/>
  <c r="D158"/>
  <c r="C158"/>
  <c r="G158" s="1"/>
  <c r="D157"/>
  <c r="C157"/>
  <c r="G157" s="1"/>
  <c r="D156"/>
  <c r="C156"/>
  <c r="G156" s="1"/>
  <c r="C155"/>
  <c r="D154"/>
  <c r="C154"/>
  <c r="G154" s="1"/>
  <c r="D153"/>
  <c r="C153"/>
  <c r="G153" s="1"/>
  <c r="D152"/>
  <c r="C152"/>
  <c r="G152" s="1"/>
  <c r="D151"/>
  <c r="C151"/>
  <c r="G151" s="1"/>
  <c r="D150"/>
  <c r="C150"/>
  <c r="G150" s="1"/>
  <c r="D149"/>
  <c r="C149"/>
  <c r="G149" s="1"/>
  <c r="C148"/>
  <c r="D146"/>
  <c r="H146" s="1"/>
  <c r="C146"/>
  <c r="D145"/>
  <c r="H145" s="1"/>
  <c r="C145"/>
  <c r="D144"/>
  <c r="H144" s="1"/>
  <c r="C144"/>
  <c r="D143"/>
  <c r="H143" s="1"/>
  <c r="C143"/>
  <c r="D142"/>
  <c r="H142" s="1"/>
  <c r="C142"/>
  <c r="D141"/>
  <c r="H141" s="1"/>
  <c r="C141"/>
  <c r="D140"/>
  <c r="H140" s="1"/>
  <c r="C140"/>
  <c r="D139"/>
  <c r="H139" s="1"/>
  <c r="C139"/>
  <c r="D138"/>
  <c r="H138" s="1"/>
  <c r="C138"/>
  <c r="D137"/>
  <c r="H137" s="1"/>
  <c r="C137"/>
  <c r="D136"/>
  <c r="D135"/>
  <c r="D134"/>
  <c r="H134" s="1"/>
  <c r="C134"/>
  <c r="D133"/>
  <c r="H133" s="1"/>
  <c r="C133"/>
  <c r="D132"/>
  <c r="H132" s="1"/>
  <c r="C132"/>
  <c r="D131"/>
  <c r="H131" s="1"/>
  <c r="C131"/>
  <c r="D130"/>
  <c r="D129"/>
  <c r="D128"/>
  <c r="H128" s="1"/>
  <c r="C128"/>
  <c r="D127"/>
  <c r="H127" s="1"/>
  <c r="C127"/>
  <c r="D126"/>
  <c r="H126" s="1"/>
  <c r="C126"/>
  <c r="D125"/>
  <c r="H125" s="1"/>
  <c r="C125"/>
  <c r="D124"/>
  <c r="D123"/>
  <c r="C123"/>
  <c r="G123" s="1"/>
  <c r="D122"/>
  <c r="C122"/>
  <c r="G122" s="1"/>
  <c r="D121"/>
  <c r="C121"/>
  <c r="G121" s="1"/>
  <c r="D119"/>
  <c r="H119" s="1"/>
  <c r="C119"/>
  <c r="D118"/>
  <c r="H118" s="1"/>
  <c r="C118"/>
  <c r="D117"/>
  <c r="H117" s="1"/>
  <c r="C117"/>
  <c r="D116"/>
  <c r="H116" s="1"/>
  <c r="C116"/>
  <c r="D115"/>
  <c r="H115" s="1"/>
  <c r="C115"/>
  <c r="D114"/>
  <c r="H114" s="1"/>
  <c r="C114"/>
  <c r="D113"/>
  <c r="H113" s="1"/>
  <c r="C113"/>
  <c r="D112"/>
  <c r="H112" s="1"/>
  <c r="C112"/>
  <c r="D111"/>
  <c r="H111" s="1"/>
  <c r="C111"/>
  <c r="D110"/>
  <c r="H110" s="1"/>
  <c r="C110"/>
  <c r="D109"/>
  <c r="H109" s="1"/>
  <c r="C109"/>
  <c r="D108"/>
  <c r="H108" s="1"/>
  <c r="C108"/>
  <c r="D107"/>
  <c r="H107" s="1"/>
  <c r="C107"/>
  <c r="D106"/>
  <c r="H106" s="1"/>
  <c r="C106"/>
  <c r="D105"/>
  <c r="H105" s="1"/>
  <c r="C105"/>
  <c r="D104"/>
  <c r="H104" s="1"/>
  <c r="C104"/>
  <c r="D103"/>
  <c r="H103" s="1"/>
  <c r="C103"/>
  <c r="D102"/>
  <c r="D101"/>
  <c r="C101"/>
  <c r="D100"/>
  <c r="C100"/>
  <c r="D99"/>
  <c r="H99" s="1"/>
  <c r="C99"/>
  <c r="D98"/>
  <c r="C98"/>
  <c r="G98" s="1"/>
  <c r="D97"/>
  <c r="C97"/>
  <c r="D96"/>
  <c r="C96"/>
  <c r="D95"/>
  <c r="H95" s="1"/>
  <c r="C95"/>
  <c r="D94"/>
  <c r="D93"/>
  <c r="C93"/>
  <c r="D92"/>
  <c r="H92" s="1"/>
  <c r="C92"/>
  <c r="D91"/>
  <c r="C91"/>
  <c r="G91" s="1"/>
  <c r="D90"/>
  <c r="C90"/>
  <c r="D89"/>
  <c r="C89"/>
  <c r="D88"/>
  <c r="H88" s="1"/>
  <c r="C88"/>
  <c r="D87"/>
  <c r="C87"/>
  <c r="G87" s="1"/>
  <c r="D86"/>
  <c r="C86"/>
  <c r="D85"/>
  <c r="C85"/>
  <c r="D84"/>
  <c r="H84" s="1"/>
  <c r="C84"/>
  <c r="D83"/>
  <c r="C83"/>
  <c r="G83" s="1"/>
  <c r="D82"/>
  <c r="C82"/>
  <c r="D81"/>
  <c r="C81"/>
  <c r="D80"/>
  <c r="H80" s="1"/>
  <c r="C80"/>
  <c r="D79"/>
  <c r="C79"/>
  <c r="G79" s="1"/>
  <c r="D78"/>
  <c r="D77"/>
  <c r="H77" s="1"/>
  <c r="C77"/>
  <c r="D76"/>
  <c r="C76"/>
  <c r="G76" s="1"/>
  <c r="D75"/>
  <c r="C75"/>
  <c r="D74"/>
  <c r="C74"/>
  <c r="D73"/>
  <c r="H73" s="1"/>
  <c r="C73"/>
  <c r="D72"/>
  <c r="C72"/>
  <c r="G72" s="1"/>
  <c r="D71"/>
  <c r="C71"/>
  <c r="D70"/>
  <c r="C70"/>
  <c r="D69"/>
  <c r="H69" s="1"/>
  <c r="C69"/>
  <c r="D68"/>
  <c r="C68"/>
  <c r="G68" s="1"/>
  <c r="D67"/>
  <c r="C67"/>
  <c r="D66"/>
  <c r="C66"/>
  <c r="D65"/>
  <c r="H65" s="1"/>
  <c r="C65"/>
  <c r="C64"/>
  <c r="D63"/>
  <c r="C63"/>
  <c r="D62"/>
  <c r="C62"/>
  <c r="D61"/>
  <c r="H61" s="1"/>
  <c r="C61"/>
  <c r="D60"/>
  <c r="C60"/>
  <c r="G60" s="1"/>
  <c r="D59"/>
  <c r="C59"/>
  <c r="D58"/>
  <c r="D57"/>
  <c r="C57"/>
  <c r="G57" s="1"/>
  <c r="D56"/>
  <c r="C56"/>
  <c r="D55"/>
  <c r="C55"/>
  <c r="D54"/>
  <c r="H54" s="1"/>
  <c r="C54"/>
  <c r="D53"/>
  <c r="C53"/>
  <c r="G53" s="1"/>
  <c r="D52"/>
  <c r="C52"/>
  <c r="D51"/>
  <c r="C51"/>
  <c r="D50"/>
  <c r="H50" s="1"/>
  <c r="C50"/>
  <c r="D49"/>
  <c r="C49"/>
  <c r="G49" s="1"/>
  <c r="D48"/>
  <c r="C48"/>
  <c r="D47"/>
  <c r="C47"/>
  <c r="D45"/>
  <c r="H45" s="1"/>
  <c r="C45"/>
  <c r="D44"/>
  <c r="C44"/>
  <c r="G44" s="1"/>
  <c r="D43"/>
  <c r="C43"/>
  <c r="D42"/>
  <c r="C42"/>
  <c r="D41"/>
  <c r="H41" s="1"/>
  <c r="C41"/>
  <c r="D40"/>
  <c r="C40"/>
  <c r="G40" s="1"/>
  <c r="D39"/>
  <c r="C39"/>
  <c r="D38"/>
  <c r="C38"/>
  <c r="D37"/>
  <c r="H37" s="1"/>
  <c r="C37"/>
  <c r="D36"/>
  <c r="C36"/>
  <c r="G36" s="1"/>
  <c r="D35"/>
  <c r="C35"/>
  <c r="D34"/>
  <c r="C34"/>
  <c r="D33"/>
  <c r="H33" s="1"/>
  <c r="C33"/>
  <c r="D32"/>
  <c r="C32"/>
  <c r="G32" s="1"/>
  <c r="D31"/>
  <c r="C31"/>
  <c r="D30"/>
  <c r="C30"/>
  <c r="D29"/>
  <c r="H29" s="1"/>
  <c r="C29"/>
  <c r="D28"/>
  <c r="C28"/>
  <c r="G28" s="1"/>
  <c r="D27"/>
  <c r="C27"/>
  <c r="D26"/>
  <c r="C26"/>
  <c r="D25"/>
  <c r="H25" s="1"/>
  <c r="C25"/>
  <c r="D24"/>
  <c r="C24"/>
  <c r="G24" s="1"/>
  <c r="D23"/>
  <c r="C23"/>
  <c r="D22"/>
  <c r="C22"/>
  <c r="D21"/>
  <c r="H21" s="1"/>
  <c r="C21"/>
  <c r="D20"/>
  <c r="C20"/>
  <c r="G20" s="1"/>
  <c r="D19"/>
  <c r="C19"/>
  <c r="D18"/>
  <c r="C18"/>
  <c r="D17"/>
  <c r="H17" s="1"/>
  <c r="C17"/>
  <c r="D16"/>
  <c r="C16"/>
  <c r="G16" s="1"/>
  <c r="D15"/>
  <c r="C15"/>
  <c r="D14"/>
  <c r="C14"/>
  <c r="D13"/>
  <c r="H13" s="1"/>
  <c r="C13"/>
  <c r="D12"/>
  <c r="C12"/>
  <c r="G12" s="1"/>
  <c r="D11"/>
  <c r="C11"/>
  <c r="D10"/>
  <c r="C10"/>
  <c r="D9"/>
  <c r="H9" s="1"/>
  <c r="C9"/>
  <c r="D8"/>
  <c r="C8"/>
  <c r="G8" s="1"/>
  <c r="D7"/>
  <c r="C7"/>
  <c r="D6"/>
  <c r="C6"/>
  <c r="D5"/>
  <c r="H5" s="1"/>
  <c r="C5"/>
  <c r="D4"/>
  <c r="C4"/>
  <c r="G4" s="1"/>
  <c r="D3"/>
  <c r="C3"/>
  <c r="H1453" l="1"/>
  <c r="H1461"/>
  <c r="G631"/>
  <c r="G413"/>
  <c r="G1226"/>
  <c r="F215" i="9"/>
  <c r="B215" s="1"/>
  <c r="E287"/>
  <c r="B287" s="1"/>
  <c r="E292"/>
  <c r="B292" s="1"/>
  <c r="D411" i="1"/>
  <c r="H411" s="1"/>
  <c r="H1223"/>
  <c r="C1216"/>
  <c r="H1403"/>
  <c r="G641"/>
  <c r="H1519"/>
  <c r="G1519"/>
  <c r="C1483"/>
  <c r="G1483" s="1"/>
  <c r="G1437"/>
  <c r="G315" i="9"/>
  <c r="E315" s="1"/>
  <c r="B315" s="1"/>
  <c r="E245" i="5"/>
  <c r="F250"/>
  <c r="E238"/>
  <c r="G1157" i="1"/>
  <c r="F13" i="5"/>
  <c r="G645" i="1"/>
  <c r="G378"/>
  <c r="F383" i="4"/>
  <c r="G364" i="1"/>
  <c r="F369" i="4"/>
  <c r="G192" i="1"/>
  <c r="F223" i="9"/>
  <c r="F221"/>
  <c r="F219"/>
  <c r="G165" i="1"/>
  <c r="F169" i="4"/>
  <c r="G159" i="1"/>
  <c r="G160"/>
  <c r="G155"/>
  <c r="F217" i="9"/>
  <c r="G64" i="1"/>
  <c r="F68" i="4"/>
  <c r="E286" i="9"/>
  <c r="B286" s="1"/>
  <c r="E293"/>
  <c r="B293" s="1"/>
  <c r="G659" i="1"/>
  <c r="H659"/>
  <c r="G1480"/>
  <c r="H1480"/>
  <c r="G1482"/>
  <c r="H1482"/>
  <c r="G1484"/>
  <c r="H1484"/>
  <c r="G1486"/>
  <c r="H1486"/>
  <c r="G1488"/>
  <c r="H1488"/>
  <c r="G1490"/>
  <c r="H1490"/>
  <c r="G1492"/>
  <c r="H1492"/>
  <c r="G1494"/>
  <c r="H1494"/>
  <c r="G1496"/>
  <c r="H1496"/>
  <c r="G1498"/>
  <c r="H1498"/>
  <c r="H1539"/>
  <c r="G1539"/>
  <c r="G1546"/>
  <c r="H1546"/>
  <c r="G1548"/>
  <c r="H1548"/>
  <c r="G1550"/>
  <c r="H1550"/>
  <c r="G1552"/>
  <c r="H1552"/>
  <c r="G1554"/>
  <c r="H1554"/>
  <c r="H1561"/>
  <c r="G1561"/>
  <c r="H4"/>
  <c r="H8"/>
  <c r="H12"/>
  <c r="H16"/>
  <c r="H20"/>
  <c r="H24"/>
  <c r="H28"/>
  <c r="H32"/>
  <c r="H36"/>
  <c r="H40"/>
  <c r="H44"/>
  <c r="H49"/>
  <c r="H53"/>
  <c r="H57"/>
  <c r="H60"/>
  <c r="H64"/>
  <c r="H68"/>
  <c r="H72"/>
  <c r="H76"/>
  <c r="H79"/>
  <c r="H83"/>
  <c r="H87"/>
  <c r="H91"/>
  <c r="H98"/>
  <c r="H593"/>
  <c r="H597"/>
  <c r="H601"/>
  <c r="H605"/>
  <c r="H609"/>
  <c r="H613"/>
  <c r="H617"/>
  <c r="H621"/>
  <c r="H625"/>
  <c r="H631"/>
  <c r="H641"/>
  <c r="H645"/>
  <c r="H649"/>
  <c r="H653"/>
  <c r="H657"/>
  <c r="H665"/>
  <c r="H673"/>
  <c r="H681"/>
  <c r="H689"/>
  <c r="H697"/>
  <c r="H705"/>
  <c r="H713"/>
  <c r="H721"/>
  <c r="H729"/>
  <c r="H737"/>
  <c r="H745"/>
  <c r="H753"/>
  <c r="H761"/>
  <c r="H769"/>
  <c r="H777"/>
  <c r="H785"/>
  <c r="H793"/>
  <c r="H801"/>
  <c r="H809"/>
  <c r="H817"/>
  <c r="H825"/>
  <c r="H833"/>
  <c r="H841"/>
  <c r="H849"/>
  <c r="H857"/>
  <c r="H865"/>
  <c r="H873"/>
  <c r="H881"/>
  <c r="H889"/>
  <c r="H897"/>
  <c r="H905"/>
  <c r="H913"/>
  <c r="H921"/>
  <c r="H929"/>
  <c r="H937"/>
  <c r="H945"/>
  <c r="H953"/>
  <c r="H961"/>
  <c r="H969"/>
  <c r="H977"/>
  <c r="H996"/>
  <c r="H1004"/>
  <c r="H1012"/>
  <c r="H1020"/>
  <c r="H1028"/>
  <c r="H1036"/>
  <c r="H1044"/>
  <c r="H1053"/>
  <c r="H1061"/>
  <c r="H1068"/>
  <c r="H1076"/>
  <c r="H1084"/>
  <c r="H1092"/>
  <c r="H1100"/>
  <c r="H1108"/>
  <c r="H1116"/>
  <c r="H1132"/>
  <c r="H1140"/>
  <c r="H1148"/>
  <c r="H1157"/>
  <c r="H1165"/>
  <c r="H1175"/>
  <c r="H1183"/>
  <c r="H1191"/>
  <c r="H1199"/>
  <c r="H1207"/>
  <c r="H1230"/>
  <c r="H1238"/>
  <c r="H1246"/>
  <c r="H1254"/>
  <c r="H1270"/>
  <c r="H1286"/>
  <c r="H1319"/>
  <c r="H1338"/>
  <c r="H1355"/>
  <c r="H1372"/>
  <c r="H1394"/>
  <c r="H1412"/>
  <c r="H1428"/>
  <c r="H1442"/>
  <c r="I1442" s="1"/>
  <c r="H3"/>
  <c r="G6"/>
  <c r="H6"/>
  <c r="H7"/>
  <c r="G10"/>
  <c r="H10"/>
  <c r="H11"/>
  <c r="G14"/>
  <c r="H14"/>
  <c r="H15"/>
  <c r="G18"/>
  <c r="H18"/>
  <c r="H19"/>
  <c r="G22"/>
  <c r="H22"/>
  <c r="H23"/>
  <c r="G26"/>
  <c r="H26"/>
  <c r="H27"/>
  <c r="G30"/>
  <c r="H30"/>
  <c r="H31"/>
  <c r="G34"/>
  <c r="H34"/>
  <c r="H35"/>
  <c r="G38"/>
  <c r="H38"/>
  <c r="H39"/>
  <c r="G42"/>
  <c r="H42"/>
  <c r="H43"/>
  <c r="G47"/>
  <c r="H47"/>
  <c r="H48"/>
  <c r="G51"/>
  <c r="H51"/>
  <c r="H52"/>
  <c r="G55"/>
  <c r="H55"/>
  <c r="H56"/>
  <c r="H59"/>
  <c r="G62"/>
  <c r="H62"/>
  <c r="H63"/>
  <c r="G66"/>
  <c r="H66"/>
  <c r="H67"/>
  <c r="G70"/>
  <c r="H70"/>
  <c r="H71"/>
  <c r="G74"/>
  <c r="H74"/>
  <c r="H75"/>
  <c r="G81"/>
  <c r="H81"/>
  <c r="H82"/>
  <c r="G85"/>
  <c r="H85"/>
  <c r="H86"/>
  <c r="G89"/>
  <c r="H89"/>
  <c r="H90"/>
  <c r="G93"/>
  <c r="H93"/>
  <c r="G96"/>
  <c r="H96"/>
  <c r="H97"/>
  <c r="G100"/>
  <c r="H100"/>
  <c r="H101"/>
  <c r="G103"/>
  <c r="G104"/>
  <c r="G105"/>
  <c r="G106"/>
  <c r="G107"/>
  <c r="G108"/>
  <c r="G109"/>
  <c r="G110"/>
  <c r="G111"/>
  <c r="G112"/>
  <c r="G113"/>
  <c r="G114"/>
  <c r="G115"/>
  <c r="G116"/>
  <c r="G117"/>
  <c r="G118"/>
  <c r="G119"/>
  <c r="H121"/>
  <c r="H122"/>
  <c r="H123"/>
  <c r="G125"/>
  <c r="G126"/>
  <c r="G127"/>
  <c r="G128"/>
  <c r="G131"/>
  <c r="G132"/>
  <c r="G133"/>
  <c r="G134"/>
  <c r="G137"/>
  <c r="G138"/>
  <c r="G139"/>
  <c r="G140"/>
  <c r="G141"/>
  <c r="G142"/>
  <c r="G143"/>
  <c r="G144"/>
  <c r="G145"/>
  <c r="G146"/>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1"/>
  <c r="H222"/>
  <c r="H223"/>
  <c r="G225"/>
  <c r="G226"/>
  <c r="G227"/>
  <c r="G228"/>
  <c r="G229"/>
  <c r="G230"/>
  <c r="G231"/>
  <c r="G232"/>
  <c r="G233"/>
  <c r="G234"/>
  <c r="G235"/>
  <c r="G236"/>
  <c r="G237"/>
  <c r="G238"/>
  <c r="G239"/>
  <c r="G240"/>
  <c r="G241"/>
  <c r="G242"/>
  <c r="G243"/>
  <c r="G244"/>
  <c r="G245"/>
  <c r="G246"/>
  <c r="G247"/>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G288"/>
  <c r="G289"/>
  <c r="G290"/>
  <c r="G291"/>
  <c r="G292"/>
  <c r="G294"/>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G331"/>
  <c r="G332"/>
  <c r="G333"/>
  <c r="H335"/>
  <c r="H336"/>
  <c r="H337"/>
  <c r="H338"/>
  <c r="H341"/>
  <c r="H342"/>
  <c r="H343"/>
  <c r="H344"/>
  <c r="H346"/>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G387"/>
  <c r="G388"/>
  <c r="G389"/>
  <c r="G390"/>
  <c r="G393"/>
  <c r="G394"/>
  <c r="G395"/>
  <c r="G396"/>
  <c r="G397"/>
  <c r="G398"/>
  <c r="G399"/>
  <c r="G400"/>
  <c r="G401"/>
  <c r="G404"/>
  <c r="G405"/>
  <c r="G406"/>
  <c r="G411"/>
  <c r="H413"/>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5"/>
  <c r="H456"/>
  <c r="H457"/>
  <c r="H458"/>
  <c r="H459"/>
  <c r="H460"/>
  <c r="H461"/>
  <c r="H462"/>
  <c r="H463"/>
  <c r="H464"/>
  <c r="H465"/>
  <c r="H467"/>
  <c r="H468"/>
  <c r="H469"/>
  <c r="H470"/>
  <c r="H471"/>
  <c r="G473"/>
  <c r="G474"/>
  <c r="G475"/>
  <c r="G476"/>
  <c r="G477"/>
  <c r="G479"/>
  <c r="G480"/>
  <c r="G481"/>
  <c r="G482"/>
  <c r="G483"/>
  <c r="G484"/>
  <c r="G485"/>
  <c r="G486"/>
  <c r="G487"/>
  <c r="G488"/>
  <c r="G489"/>
  <c r="G490"/>
  <c r="G491"/>
  <c r="G492"/>
  <c r="G493"/>
  <c r="G494"/>
  <c r="G495"/>
  <c r="H497"/>
  <c r="H498"/>
  <c r="H499"/>
  <c r="H500"/>
  <c r="H501"/>
  <c r="H502"/>
  <c r="H503"/>
  <c r="H504"/>
  <c r="H505"/>
  <c r="H506"/>
  <c r="H507"/>
  <c r="H508"/>
  <c r="G510"/>
  <c r="G511"/>
  <c r="G512"/>
  <c r="G513"/>
  <c r="G514"/>
  <c r="G515"/>
  <c r="G516"/>
  <c r="G517"/>
  <c r="G518"/>
  <c r="G519"/>
  <c r="G520"/>
  <c r="G521"/>
  <c r="G524"/>
  <c r="G525"/>
  <c r="G526"/>
  <c r="G527"/>
  <c r="G528"/>
  <c r="G529"/>
  <c r="G530"/>
  <c r="G531"/>
  <c r="G532"/>
  <c r="G533"/>
  <c r="G534"/>
  <c r="G535"/>
  <c r="G536"/>
  <c r="G537"/>
  <c r="G538"/>
  <c r="G539"/>
  <c r="G540"/>
  <c r="G541"/>
  <c r="G542"/>
  <c r="G543"/>
  <c r="H545"/>
  <c r="H546"/>
  <c r="H547"/>
  <c r="H548"/>
  <c r="H549"/>
  <c r="H550"/>
  <c r="H551"/>
  <c r="H552"/>
  <c r="H553"/>
  <c r="H554"/>
  <c r="H555"/>
  <c r="H556"/>
  <c r="H557"/>
  <c r="H558"/>
  <c r="H559"/>
  <c r="H560"/>
  <c r="H561"/>
  <c r="H562"/>
  <c r="H563"/>
  <c r="H564"/>
  <c r="H565"/>
  <c r="H566"/>
  <c r="H567"/>
  <c r="H568"/>
  <c r="H569"/>
  <c r="H570"/>
  <c r="H571"/>
  <c r="H572"/>
  <c r="H573"/>
  <c r="H575"/>
  <c r="H576"/>
  <c r="H577"/>
  <c r="H578"/>
  <c r="H579"/>
  <c r="H580"/>
  <c r="H581"/>
  <c r="H582"/>
  <c r="H583"/>
  <c r="H584"/>
  <c r="H585"/>
  <c r="H586"/>
  <c r="H587"/>
  <c r="H588"/>
  <c r="H589"/>
  <c r="H590"/>
  <c r="H591"/>
  <c r="G595"/>
  <c r="H595"/>
  <c r="H596"/>
  <c r="G599"/>
  <c r="H599"/>
  <c r="H600"/>
  <c r="G603"/>
  <c r="H603"/>
  <c r="H604"/>
  <c r="G607"/>
  <c r="H607"/>
  <c r="H608"/>
  <c r="G611"/>
  <c r="H611"/>
  <c r="H612"/>
  <c r="G615"/>
  <c r="H615"/>
  <c r="H616"/>
  <c r="G619"/>
  <c r="H619"/>
  <c r="H620"/>
  <c r="G623"/>
  <c r="H623"/>
  <c r="H624"/>
  <c r="G627"/>
  <c r="H627"/>
  <c r="H628"/>
  <c r="G643"/>
  <c r="H643"/>
  <c r="H644"/>
  <c r="G647"/>
  <c r="H647"/>
  <c r="H648"/>
  <c r="G651"/>
  <c r="H651"/>
  <c r="H652"/>
  <c r="G655"/>
  <c r="H655"/>
  <c r="H656"/>
  <c r="H661"/>
  <c r="H669"/>
  <c r="H677"/>
  <c r="H685"/>
  <c r="H693"/>
  <c r="H701"/>
  <c r="H709"/>
  <c r="H717"/>
  <c r="H725"/>
  <c r="H733"/>
  <c r="H741"/>
  <c r="H749"/>
  <c r="H757"/>
  <c r="H765"/>
  <c r="H773"/>
  <c r="H781"/>
  <c r="H789"/>
  <c r="H797"/>
  <c r="H805"/>
  <c r="H813"/>
  <c r="H821"/>
  <c r="H829"/>
  <c r="H837"/>
  <c r="H845"/>
  <c r="H853"/>
  <c r="H861"/>
  <c r="H869"/>
  <c r="H877"/>
  <c r="H885"/>
  <c r="H893"/>
  <c r="H901"/>
  <c r="H909"/>
  <c r="H917"/>
  <c r="H925"/>
  <c r="H933"/>
  <c r="H941"/>
  <c r="H949"/>
  <c r="H957"/>
  <c r="H965"/>
  <c r="H973"/>
  <c r="H981"/>
  <c r="H988"/>
  <c r="H992"/>
  <c r="H1000"/>
  <c r="H1008"/>
  <c r="H1016"/>
  <c r="H1024"/>
  <c r="H1032"/>
  <c r="H1040"/>
  <c r="H1049"/>
  <c r="H1072"/>
  <c r="H1080"/>
  <c r="H1088"/>
  <c r="H1104"/>
  <c r="H1112"/>
  <c r="H1120"/>
  <c r="H1128"/>
  <c r="H1136"/>
  <c r="H1144"/>
  <c r="H1161"/>
  <c r="H1171"/>
  <c r="H1179"/>
  <c r="H1187"/>
  <c r="H1195"/>
  <c r="H1203"/>
  <c r="H1211"/>
  <c r="H1218"/>
  <c r="H1226"/>
  <c r="H1234"/>
  <c r="H1242"/>
  <c r="H1250"/>
  <c r="H1262"/>
  <c r="H1278"/>
  <c r="H1294"/>
  <c r="H1311"/>
  <c r="H1327"/>
  <c r="H1330"/>
  <c r="H1347"/>
  <c r="H1364"/>
  <c r="H1380"/>
  <c r="H1386"/>
  <c r="H1402"/>
  <c r="H1420"/>
  <c r="H1437"/>
  <c r="G1256"/>
  <c r="H1256"/>
  <c r="H1481"/>
  <c r="G1481"/>
  <c r="H1483"/>
  <c r="H1485"/>
  <c r="G1485"/>
  <c r="H1487"/>
  <c r="G1487"/>
  <c r="H1489"/>
  <c r="G1489"/>
  <c r="H1491"/>
  <c r="G1491"/>
  <c r="H1493"/>
  <c r="G1493"/>
  <c r="H1495"/>
  <c r="G1495"/>
  <c r="H1497"/>
  <c r="G1497"/>
  <c r="H1521"/>
  <c r="G1521"/>
  <c r="H1543"/>
  <c r="G1543"/>
  <c r="H1547"/>
  <c r="G1547"/>
  <c r="H1549"/>
  <c r="G1549"/>
  <c r="H1551"/>
  <c r="G1551"/>
  <c r="H1553"/>
  <c r="G1553"/>
  <c r="H1557"/>
  <c r="G1557"/>
  <c r="H660"/>
  <c r="G663"/>
  <c r="H663"/>
  <c r="H664"/>
  <c r="G667"/>
  <c r="H667"/>
  <c r="H668"/>
  <c r="G671"/>
  <c r="H671"/>
  <c r="H672"/>
  <c r="G675"/>
  <c r="H675"/>
  <c r="H676"/>
  <c r="G679"/>
  <c r="H679"/>
  <c r="H680"/>
  <c r="G683"/>
  <c r="H683"/>
  <c r="H684"/>
  <c r="G687"/>
  <c r="H687"/>
  <c r="H688"/>
  <c r="G691"/>
  <c r="H691"/>
  <c r="H692"/>
  <c r="G695"/>
  <c r="H695"/>
  <c r="H696"/>
  <c r="G699"/>
  <c r="H699"/>
  <c r="H700"/>
  <c r="G703"/>
  <c r="H703"/>
  <c r="H704"/>
  <c r="G707"/>
  <c r="H707"/>
  <c r="H708"/>
  <c r="G711"/>
  <c r="H711"/>
  <c r="H712"/>
  <c r="G715"/>
  <c r="H715"/>
  <c r="H716"/>
  <c r="G719"/>
  <c r="H719"/>
  <c r="H720"/>
  <c r="G723"/>
  <c r="H723"/>
  <c r="H724"/>
  <c r="G727"/>
  <c r="H727"/>
  <c r="H728"/>
  <c r="G731"/>
  <c r="H731"/>
  <c r="H732"/>
  <c r="G735"/>
  <c r="H735"/>
  <c r="H736"/>
  <c r="G739"/>
  <c r="H739"/>
  <c r="H740"/>
  <c r="G743"/>
  <c r="H743"/>
  <c r="H744"/>
  <c r="G747"/>
  <c r="H747"/>
  <c r="H748"/>
  <c r="G751"/>
  <c r="H751"/>
  <c r="H752"/>
  <c r="G755"/>
  <c r="H755"/>
  <c r="H756"/>
  <c r="G759"/>
  <c r="H759"/>
  <c r="H760"/>
  <c r="G763"/>
  <c r="H763"/>
  <c r="H764"/>
  <c r="G767"/>
  <c r="H767"/>
  <c r="H768"/>
  <c r="G771"/>
  <c r="H771"/>
  <c r="H772"/>
  <c r="G775"/>
  <c r="H775"/>
  <c r="H776"/>
  <c r="G779"/>
  <c r="H779"/>
  <c r="H780"/>
  <c r="G783"/>
  <c r="H783"/>
  <c r="H784"/>
  <c r="G787"/>
  <c r="H787"/>
  <c r="H788"/>
  <c r="G791"/>
  <c r="H791"/>
  <c r="H792"/>
  <c r="G795"/>
  <c r="H795"/>
  <c r="H796"/>
  <c r="G799"/>
  <c r="H799"/>
  <c r="H800"/>
  <c r="G803"/>
  <c r="H803"/>
  <c r="H804"/>
  <c r="G807"/>
  <c r="H807"/>
  <c r="H808"/>
  <c r="G811"/>
  <c r="H811"/>
  <c r="H812"/>
  <c r="G815"/>
  <c r="H815"/>
  <c r="H816"/>
  <c r="G819"/>
  <c r="H819"/>
  <c r="H820"/>
  <c r="G823"/>
  <c r="H823"/>
  <c r="H824"/>
  <c r="G827"/>
  <c r="H827"/>
  <c r="H828"/>
  <c r="G831"/>
  <c r="H831"/>
  <c r="H832"/>
  <c r="G835"/>
  <c r="H835"/>
  <c r="H836"/>
  <c r="G839"/>
  <c r="H839"/>
  <c r="H840"/>
  <c r="G843"/>
  <c r="H843"/>
  <c r="H844"/>
  <c r="G847"/>
  <c r="H847"/>
  <c r="H848"/>
  <c r="G851"/>
  <c r="H851"/>
  <c r="H852"/>
  <c r="G855"/>
  <c r="H855"/>
  <c r="H856"/>
  <c r="G859"/>
  <c r="H859"/>
  <c r="H860"/>
  <c r="G863"/>
  <c r="H863"/>
  <c r="H864"/>
  <c r="G867"/>
  <c r="H867"/>
  <c r="H868"/>
  <c r="G871"/>
  <c r="H871"/>
  <c r="H872"/>
  <c r="G875"/>
  <c r="H875"/>
  <c r="H876"/>
  <c r="G879"/>
  <c r="H879"/>
  <c r="H880"/>
  <c r="G883"/>
  <c r="H883"/>
  <c r="H884"/>
  <c r="G887"/>
  <c r="H887"/>
  <c r="H888"/>
  <c r="G891"/>
  <c r="H891"/>
  <c r="H892"/>
  <c r="G895"/>
  <c r="H895"/>
  <c r="H896"/>
  <c r="G899"/>
  <c r="H899"/>
  <c r="H900"/>
  <c r="G903"/>
  <c r="H903"/>
  <c r="H904"/>
  <c r="G907"/>
  <c r="H907"/>
  <c r="H908"/>
  <c r="G911"/>
  <c r="H911"/>
  <c r="H912"/>
  <c r="G915"/>
  <c r="H915"/>
  <c r="H916"/>
  <c r="G919"/>
  <c r="H919"/>
  <c r="H920"/>
  <c r="G923"/>
  <c r="H923"/>
  <c r="H924"/>
  <c r="G927"/>
  <c r="H927"/>
  <c r="H928"/>
  <c r="G931"/>
  <c r="H931"/>
  <c r="H932"/>
  <c r="G935"/>
  <c r="H935"/>
  <c r="H936"/>
  <c r="G939"/>
  <c r="H939"/>
  <c r="H940"/>
  <c r="G943"/>
  <c r="H943"/>
  <c r="H944"/>
  <c r="G947"/>
  <c r="H947"/>
  <c r="H948"/>
  <c r="G951"/>
  <c r="H951"/>
  <c r="H952"/>
  <c r="G955"/>
  <c r="H955"/>
  <c r="H956"/>
  <c r="G959"/>
  <c r="H959"/>
  <c r="H960"/>
  <c r="G963"/>
  <c r="H963"/>
  <c r="H964"/>
  <c r="G967"/>
  <c r="H967"/>
  <c r="H968"/>
  <c r="G971"/>
  <c r="H971"/>
  <c r="H972"/>
  <c r="G975"/>
  <c r="H975"/>
  <c r="H976"/>
  <c r="G979"/>
  <c r="H979"/>
  <c r="H980"/>
  <c r="G983"/>
  <c r="H983"/>
  <c r="G986"/>
  <c r="H986"/>
  <c r="H987"/>
  <c r="H991"/>
  <c r="G994"/>
  <c r="H994"/>
  <c r="H995"/>
  <c r="G998"/>
  <c r="H998"/>
  <c r="H999"/>
  <c r="G1002"/>
  <c r="H1002"/>
  <c r="H1003"/>
  <c r="G1006"/>
  <c r="H1006"/>
  <c r="H1007"/>
  <c r="G1010"/>
  <c r="H1010"/>
  <c r="H1011"/>
  <c r="G1014"/>
  <c r="H1014"/>
  <c r="H1015"/>
  <c r="G1018"/>
  <c r="H1018"/>
  <c r="H1019"/>
  <c r="G1022"/>
  <c r="H1022"/>
  <c r="H1023"/>
  <c r="G1026"/>
  <c r="H1026"/>
  <c r="H1027"/>
  <c r="G1030"/>
  <c r="H1030"/>
  <c r="H1031"/>
  <c r="G1034"/>
  <c r="H1034"/>
  <c r="H1035"/>
  <c r="G1038"/>
  <c r="H1038"/>
  <c r="H1039"/>
  <c r="G1042"/>
  <c r="H1042"/>
  <c r="H1043"/>
  <c r="G1047"/>
  <c r="H1047"/>
  <c r="H1048"/>
  <c r="G1051"/>
  <c r="H1051"/>
  <c r="H1052"/>
  <c r="G1055"/>
  <c r="H1055"/>
  <c r="H1056"/>
  <c r="G1059"/>
  <c r="H1059"/>
  <c r="H1060"/>
  <c r="G1063"/>
  <c r="H1063"/>
  <c r="H1064"/>
  <c r="G1066"/>
  <c r="H1066"/>
  <c r="H1067"/>
  <c r="G1070"/>
  <c r="H1070"/>
  <c r="H1071"/>
  <c r="G1074"/>
  <c r="H1074"/>
  <c r="H1075"/>
  <c r="G1078"/>
  <c r="H1078"/>
  <c r="H1079"/>
  <c r="G1082"/>
  <c r="H1082"/>
  <c r="H1083"/>
  <c r="G1086"/>
  <c r="H1086"/>
  <c r="H1087"/>
  <c r="G1090"/>
  <c r="H1090"/>
  <c r="H1091"/>
  <c r="G1094"/>
  <c r="H1094"/>
  <c r="H1095"/>
  <c r="G1098"/>
  <c r="H1098"/>
  <c r="H1099"/>
  <c r="G1102"/>
  <c r="H1102"/>
  <c r="H1103"/>
  <c r="G1106"/>
  <c r="H1106"/>
  <c r="H1107"/>
  <c r="G1110"/>
  <c r="H1110"/>
  <c r="H1111"/>
  <c r="G1114"/>
  <c r="H1114"/>
  <c r="H1115"/>
  <c r="G1118"/>
  <c r="H1118"/>
  <c r="H1119"/>
  <c r="G1122"/>
  <c r="H1122"/>
  <c r="H1123"/>
  <c r="G1126"/>
  <c r="H1126"/>
  <c r="H1127"/>
  <c r="G1130"/>
  <c r="H1130"/>
  <c r="H1131"/>
  <c r="G1134"/>
  <c r="H1134"/>
  <c r="H1135"/>
  <c r="G1138"/>
  <c r="H1138"/>
  <c r="H1139"/>
  <c r="G1142"/>
  <c r="H1142"/>
  <c r="H1143"/>
  <c r="G1146"/>
  <c r="H1146"/>
  <c r="H1147"/>
  <c r="G1150"/>
  <c r="H1150"/>
  <c r="H1151"/>
  <c r="G1155"/>
  <c r="H1155"/>
  <c r="H1156"/>
  <c r="G1159"/>
  <c r="H1159"/>
  <c r="H1160"/>
  <c r="G1163"/>
  <c r="H1163"/>
  <c r="H1164"/>
  <c r="G1169"/>
  <c r="H1169"/>
  <c r="H1170"/>
  <c r="G1173"/>
  <c r="H1173"/>
  <c r="H1174"/>
  <c r="G1177"/>
  <c r="H1177"/>
  <c r="H1178"/>
  <c r="G1181"/>
  <c r="H1181"/>
  <c r="H1182"/>
  <c r="G1185"/>
  <c r="H1185"/>
  <c r="H1186"/>
  <c r="G1189"/>
  <c r="H1189"/>
  <c r="H1190"/>
  <c r="G1193"/>
  <c r="H1193"/>
  <c r="H1194"/>
  <c r="G1197"/>
  <c r="H1197"/>
  <c r="H1198"/>
  <c r="G1201"/>
  <c r="H1201"/>
  <c r="H1202"/>
  <c r="G1205"/>
  <c r="H1205"/>
  <c r="H1206"/>
  <c r="G1209"/>
  <c r="H1209"/>
  <c r="H1210"/>
  <c r="G1213"/>
  <c r="H1213"/>
  <c r="G1216"/>
  <c r="H1216"/>
  <c r="H1217"/>
  <c r="G1220"/>
  <c r="H1220"/>
  <c r="H1221"/>
  <c r="G1224"/>
  <c r="H1224"/>
  <c r="H1225"/>
  <c r="G1228"/>
  <c r="H1228"/>
  <c r="H1229"/>
  <c r="G1232"/>
  <c r="H1232"/>
  <c r="H1233"/>
  <c r="G1236"/>
  <c r="H1236"/>
  <c r="H1237"/>
  <c r="G1240"/>
  <c r="H1240"/>
  <c r="H1241"/>
  <c r="G1244"/>
  <c r="H1244"/>
  <c r="H1245"/>
  <c r="G1248"/>
  <c r="H1248"/>
  <c r="H1249"/>
  <c r="G1252"/>
  <c r="H1252"/>
  <c r="H1253"/>
  <c r="H1258"/>
  <c r="H1266"/>
  <c r="H1274"/>
  <c r="H1282"/>
  <c r="H1290"/>
  <c r="H1298"/>
  <c r="H1307"/>
  <c r="H1315"/>
  <c r="H1323"/>
  <c r="H1334"/>
  <c r="H1343"/>
  <c r="H1351"/>
  <c r="H1359"/>
  <c r="H1368"/>
  <c r="H1376"/>
  <c r="H1390"/>
  <c r="H1398"/>
  <c r="H1406"/>
  <c r="H1416"/>
  <c r="H1424"/>
  <c r="H1432"/>
  <c r="H1440"/>
  <c r="I1440" s="1"/>
  <c r="H1444"/>
  <c r="I1444" s="1"/>
  <c r="H1096"/>
  <c r="H1383"/>
  <c r="H1257"/>
  <c r="G1260"/>
  <c r="H1260"/>
  <c r="H1261"/>
  <c r="G1264"/>
  <c r="H1264"/>
  <c r="H1265"/>
  <c r="G1268"/>
  <c r="H1268"/>
  <c r="H1269"/>
  <c r="G1272"/>
  <c r="H1272"/>
  <c r="H1273"/>
  <c r="G1276"/>
  <c r="H1276"/>
  <c r="H1277"/>
  <c r="G1280"/>
  <c r="H1280"/>
  <c r="H1281"/>
  <c r="G1284"/>
  <c r="H1284"/>
  <c r="H1285"/>
  <c r="G1288"/>
  <c r="H1288"/>
  <c r="H1289"/>
  <c r="G1292"/>
  <c r="H1292"/>
  <c r="H1293"/>
  <c r="G1296"/>
  <c r="H1296"/>
  <c r="H1297"/>
  <c r="G1302"/>
  <c r="H1302"/>
  <c r="H1303"/>
  <c r="G1305"/>
  <c r="H1305"/>
  <c r="H1306"/>
  <c r="G1309"/>
  <c r="H1309"/>
  <c r="H1310"/>
  <c r="G1313"/>
  <c r="H1313"/>
  <c r="H1314"/>
  <c r="G1317"/>
  <c r="H1317"/>
  <c r="H1318"/>
  <c r="G1321"/>
  <c r="H1321"/>
  <c r="H1322"/>
  <c r="G1325"/>
  <c r="H1325"/>
  <c r="H1326"/>
  <c r="G1332"/>
  <c r="H1332"/>
  <c r="H1333"/>
  <c r="G1336"/>
  <c r="H1336"/>
  <c r="H1337"/>
  <c r="G1340"/>
  <c r="H1340"/>
  <c r="H1341"/>
  <c r="G1345"/>
  <c r="H1345"/>
  <c r="H1346"/>
  <c r="G1349"/>
  <c r="H1349"/>
  <c r="H1350"/>
  <c r="G1353"/>
  <c r="H1353"/>
  <c r="H1354"/>
  <c r="G1357"/>
  <c r="H1357"/>
  <c r="H1358"/>
  <c r="G1362"/>
  <c r="H1362"/>
  <c r="H1363"/>
  <c r="G1366"/>
  <c r="H1366"/>
  <c r="H1367"/>
  <c r="G1370"/>
  <c r="H1370"/>
  <c r="H1371"/>
  <c r="G1374"/>
  <c r="H1374"/>
  <c r="H1375"/>
  <c r="G1378"/>
  <c r="H1378"/>
  <c r="H1379"/>
  <c r="G1382"/>
  <c r="H1382"/>
  <c r="G1384"/>
  <c r="H1384"/>
  <c r="H1385"/>
  <c r="G1388"/>
  <c r="H1388"/>
  <c r="H1389"/>
  <c r="G1392"/>
  <c r="H1392"/>
  <c r="H1393"/>
  <c r="G1396"/>
  <c r="H1396"/>
  <c r="H1397"/>
  <c r="G1400"/>
  <c r="H1400"/>
  <c r="H1401"/>
  <c r="G1404"/>
  <c r="H1404"/>
  <c r="H1405"/>
  <c r="G1410"/>
  <c r="H1410"/>
  <c r="H1411"/>
  <c r="G1414"/>
  <c r="H1414"/>
  <c r="H1415"/>
  <c r="G1418"/>
  <c r="H1418"/>
  <c r="H1419"/>
  <c r="G1422"/>
  <c r="H1422"/>
  <c r="H1423"/>
  <c r="G1426"/>
  <c r="H1426"/>
  <c r="H1427"/>
  <c r="G1430"/>
  <c r="H1430"/>
  <c r="H1431"/>
  <c r="G1434"/>
  <c r="H1434"/>
  <c r="H1436"/>
  <c r="G1439"/>
  <c r="I1439" s="1"/>
  <c r="H1439"/>
  <c r="J1440"/>
  <c r="G1441"/>
  <c r="H1441"/>
  <c r="J1442"/>
  <c r="G1443"/>
  <c r="I1443" s="1"/>
  <c r="H1443"/>
  <c r="J1444"/>
  <c r="J1445"/>
  <c r="H1445"/>
  <c r="E275" i="9"/>
  <c r="B275" s="1"/>
  <c r="E23"/>
  <c r="B23" s="1"/>
  <c r="E25"/>
  <c r="B25" s="1"/>
  <c r="E27"/>
  <c r="B27" s="1"/>
  <c r="E29"/>
  <c r="B29" s="1"/>
  <c r="E31"/>
  <c r="B31" s="1"/>
  <c r="E33"/>
  <c r="B33" s="1"/>
  <c r="E35"/>
  <c r="B35" s="1"/>
  <c r="E37"/>
  <c r="B37" s="1"/>
  <c r="E39"/>
  <c r="B39" s="1"/>
  <c r="E41"/>
  <c r="B41" s="1"/>
  <c r="E43"/>
  <c r="B43" s="1"/>
  <c r="E45"/>
  <c r="B45" s="1"/>
  <c r="E47"/>
  <c r="B47" s="1"/>
  <c r="E49"/>
  <c r="B49" s="1"/>
  <c r="E51"/>
  <c r="B51" s="1"/>
  <c r="E53"/>
  <c r="B53" s="1"/>
  <c r="E55"/>
  <c r="B55" s="1"/>
  <c r="E57"/>
  <c r="B57" s="1"/>
  <c r="E59"/>
  <c r="B59" s="1"/>
  <c r="E61"/>
  <c r="B61" s="1"/>
  <c r="E63"/>
  <c r="B63" s="1"/>
  <c r="E65"/>
  <c r="B65" s="1"/>
  <c r="E67"/>
  <c r="B67" s="1"/>
  <c r="E69"/>
  <c r="B69" s="1"/>
  <c r="E71"/>
  <c r="B71" s="1"/>
  <c r="E73"/>
  <c r="B73" s="1"/>
  <c r="E75"/>
  <c r="B75" s="1"/>
  <c r="E77"/>
  <c r="B77" s="1"/>
  <c r="E79"/>
  <c r="B79" s="1"/>
  <c r="E81"/>
  <c r="B81" s="1"/>
  <c r="E83"/>
  <c r="B83" s="1"/>
  <c r="E85"/>
  <c r="B85" s="1"/>
  <c r="E87"/>
  <c r="B87" s="1"/>
  <c r="E89"/>
  <c r="B89" s="1"/>
  <c r="E91"/>
  <c r="B91" s="1"/>
  <c r="E93"/>
  <c r="B93" s="1"/>
  <c r="E95"/>
  <c r="B95" s="1"/>
  <c r="E97"/>
  <c r="B97" s="1"/>
  <c r="E99"/>
  <c r="B99" s="1"/>
  <c r="E101"/>
  <c r="B101" s="1"/>
  <c r="E103"/>
  <c r="B103" s="1"/>
  <c r="E105"/>
  <c r="B105" s="1"/>
  <c r="E107"/>
  <c r="B107" s="1"/>
  <c r="E111"/>
  <c r="B111" s="1"/>
  <c r="E115"/>
  <c r="B115" s="1"/>
  <c r="E119"/>
  <c r="B119" s="1"/>
  <c r="E123"/>
  <c r="B123" s="1"/>
  <c r="E127"/>
  <c r="B127" s="1"/>
  <c r="E131"/>
  <c r="B131" s="1"/>
  <c r="E135"/>
  <c r="B135" s="1"/>
  <c r="E139"/>
  <c r="B139" s="1"/>
  <c r="E147"/>
  <c r="B147" s="1"/>
  <c r="E151"/>
  <c r="B151" s="1"/>
  <c r="E155"/>
  <c r="B155" s="1"/>
  <c r="E159"/>
  <c r="B159" s="1"/>
  <c r="E281"/>
  <c r="B281" s="1"/>
  <c r="E288"/>
  <c r="B288" s="1"/>
  <c r="E294"/>
  <c r="B294" s="1"/>
  <c r="E298"/>
  <c r="B298" s="1"/>
  <c r="E302"/>
  <c r="B302" s="1"/>
  <c r="E306"/>
  <c r="B306" s="1"/>
  <c r="E308"/>
  <c r="B308" s="1"/>
  <c r="F124" i="4"/>
  <c r="C120" i="1"/>
  <c r="F224" i="4"/>
  <c r="C220" i="1"/>
  <c r="G334"/>
  <c r="H334"/>
  <c r="G386"/>
  <c r="H386"/>
  <c r="G284"/>
  <c r="H284"/>
  <c r="F472" i="4"/>
  <c r="C466" i="1"/>
  <c r="G544"/>
  <c r="H544"/>
  <c r="G78"/>
  <c r="G3"/>
  <c r="G5"/>
  <c r="G7"/>
  <c r="G9"/>
  <c r="G11"/>
  <c r="G13"/>
  <c r="G15"/>
  <c r="G17"/>
  <c r="G19"/>
  <c r="G21"/>
  <c r="G23"/>
  <c r="G25"/>
  <c r="G27"/>
  <c r="G29"/>
  <c r="G31"/>
  <c r="G33"/>
  <c r="G35"/>
  <c r="G37"/>
  <c r="G39"/>
  <c r="G41"/>
  <c r="G43"/>
  <c r="G45"/>
  <c r="G48"/>
  <c r="G50"/>
  <c r="G52"/>
  <c r="G54"/>
  <c r="G56"/>
  <c r="G59"/>
  <c r="G61"/>
  <c r="G63"/>
  <c r="G65"/>
  <c r="G67"/>
  <c r="G69"/>
  <c r="G71"/>
  <c r="G73"/>
  <c r="G75"/>
  <c r="G77"/>
  <c r="H78"/>
  <c r="G80"/>
  <c r="G82"/>
  <c r="G84"/>
  <c r="G86"/>
  <c r="G88"/>
  <c r="G90"/>
  <c r="G92"/>
  <c r="G95"/>
  <c r="G97"/>
  <c r="G99"/>
  <c r="G101"/>
  <c r="G248"/>
  <c r="J1462"/>
  <c r="H1462"/>
  <c r="J1464"/>
  <c r="H1464"/>
  <c r="J1466"/>
  <c r="H1466"/>
  <c r="J1468"/>
  <c r="H1468"/>
  <c r="J1471"/>
  <c r="H1471"/>
  <c r="J1473"/>
  <c r="H1473"/>
  <c r="G1520"/>
  <c r="H1520"/>
  <c r="G1538"/>
  <c r="H1538"/>
  <c r="G1542"/>
  <c r="H1542"/>
  <c r="G1556"/>
  <c r="H1556"/>
  <c r="G1560"/>
  <c r="H1560"/>
  <c r="G1564"/>
  <c r="H1564"/>
  <c r="F644" i="4"/>
  <c r="C638" i="1"/>
  <c r="F421" i="4"/>
  <c r="H290" i="9"/>
  <c r="E146" i="5"/>
  <c r="D1124" i="1" s="1"/>
  <c r="H1124" s="1"/>
  <c r="I27" i="3"/>
  <c r="D1408" i="1"/>
  <c r="H1408" s="1"/>
  <c r="J1463"/>
  <c r="H1463"/>
  <c r="J1465"/>
  <c r="H1465"/>
  <c r="J1467"/>
  <c r="H1467"/>
  <c r="J1472"/>
  <c r="H1472"/>
  <c r="J1474"/>
  <c r="H1474"/>
  <c r="G1500"/>
  <c r="H1500"/>
  <c r="G1522"/>
  <c r="H1522"/>
  <c r="G1536"/>
  <c r="H1536"/>
  <c r="G1540"/>
  <c r="H1540"/>
  <c r="G1544"/>
  <c r="H1544"/>
  <c r="G1558"/>
  <c r="H1558"/>
  <c r="G1562"/>
  <c r="H1562"/>
  <c r="D151" i="4"/>
  <c r="G307" i="9"/>
  <c r="E307" s="1"/>
  <c r="B307" s="1"/>
  <c r="D176" i="5"/>
  <c r="F177"/>
  <c r="C1154" i="1"/>
  <c r="D190" i="5"/>
  <c r="C1168" i="1"/>
  <c r="H309" i="9"/>
  <c r="E176" i="5"/>
  <c r="D5" i="6"/>
  <c r="C1300" i="1"/>
  <c r="I24" i="3"/>
  <c r="E141" i="6"/>
  <c r="G1096" i="1"/>
  <c r="G1124"/>
  <c r="G1462"/>
  <c r="I1462" s="1"/>
  <c r="G1464"/>
  <c r="G1466"/>
  <c r="I1466" s="1"/>
  <c r="G1468"/>
  <c r="G1471"/>
  <c r="I1471" s="1"/>
  <c r="G1473"/>
  <c r="G1475"/>
  <c r="F62" i="4"/>
  <c r="F98"/>
  <c r="F128"/>
  <c r="F134"/>
  <c r="F140"/>
  <c r="F228"/>
  <c r="F288"/>
  <c r="F339"/>
  <c r="F345"/>
  <c r="F391"/>
  <c r="F397"/>
  <c r="F417"/>
  <c r="F422"/>
  <c r="E420"/>
  <c r="F460"/>
  <c r="F478"/>
  <c r="F502"/>
  <c r="F550"/>
  <c r="B109" i="9"/>
  <c r="C46" i="1"/>
  <c r="C58"/>
  <c r="C94"/>
  <c r="C102"/>
  <c r="C124"/>
  <c r="C129"/>
  <c r="C130"/>
  <c r="C135"/>
  <c r="C136"/>
  <c r="C224"/>
  <c r="C306"/>
  <c r="C339"/>
  <c r="C340"/>
  <c r="C358"/>
  <c r="C391"/>
  <c r="C392"/>
  <c r="C412"/>
  <c r="C415"/>
  <c r="C416"/>
  <c r="C453"/>
  <c r="C454"/>
  <c r="C472"/>
  <c r="C478"/>
  <c r="C496"/>
  <c r="C574"/>
  <c r="G592"/>
  <c r="H592"/>
  <c r="G594"/>
  <c r="G596"/>
  <c r="G598"/>
  <c r="G600"/>
  <c r="G602"/>
  <c r="G604"/>
  <c r="G606"/>
  <c r="G608"/>
  <c r="G610"/>
  <c r="G612"/>
  <c r="G614"/>
  <c r="G616"/>
  <c r="G618"/>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7"/>
  <c r="G989"/>
  <c r="G991"/>
  <c r="G993"/>
  <c r="G995"/>
  <c r="G997"/>
  <c r="G999"/>
  <c r="G1001"/>
  <c r="G1003"/>
  <c r="G1005"/>
  <c r="G1007"/>
  <c r="G1009"/>
  <c r="G1011"/>
  <c r="G1013"/>
  <c r="G1015"/>
  <c r="G1017"/>
  <c r="G1019"/>
  <c r="G1021"/>
  <c r="G1023"/>
  <c r="G1025"/>
  <c r="G1027"/>
  <c r="G1029"/>
  <c r="G1031"/>
  <c r="G1033"/>
  <c r="G1035"/>
  <c r="G1037"/>
  <c r="G1039"/>
  <c r="G1041"/>
  <c r="G1043"/>
  <c r="G1045"/>
  <c r="G1048"/>
  <c r="G1050"/>
  <c r="G1052"/>
  <c r="G1054"/>
  <c r="G1056"/>
  <c r="D1057"/>
  <c r="H1057" s="1"/>
  <c r="G1058"/>
  <c r="G1060"/>
  <c r="G1062"/>
  <c r="G1064"/>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49"/>
  <c r="G1151"/>
  <c r="G1156"/>
  <c r="G1158"/>
  <c r="G1160"/>
  <c r="G1162"/>
  <c r="G1164"/>
  <c r="G1166"/>
  <c r="G1170"/>
  <c r="G1172"/>
  <c r="G1174"/>
  <c r="G1176"/>
  <c r="G1178"/>
  <c r="G1180"/>
  <c r="G1182"/>
  <c r="G1184"/>
  <c r="G1186"/>
  <c r="G1188"/>
  <c r="G1190"/>
  <c r="G1192"/>
  <c r="G1194"/>
  <c r="G1196"/>
  <c r="G1198"/>
  <c r="G1200"/>
  <c r="G1202"/>
  <c r="G1204"/>
  <c r="G1206"/>
  <c r="G1208"/>
  <c r="G1210"/>
  <c r="G1212"/>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1"/>
  <c r="G1303"/>
  <c r="G1306"/>
  <c r="G1308"/>
  <c r="G1310"/>
  <c r="G1312"/>
  <c r="G1314"/>
  <c r="G1316"/>
  <c r="G1318"/>
  <c r="G1320"/>
  <c r="G1322"/>
  <c r="G1324"/>
  <c r="G1326"/>
  <c r="G1328"/>
  <c r="G1331"/>
  <c r="G1333"/>
  <c r="G1335"/>
  <c r="G1337"/>
  <c r="G1339"/>
  <c r="G1341"/>
  <c r="D1409"/>
  <c r="H1409" s="1"/>
  <c r="G1454"/>
  <c r="G1463"/>
  <c r="G1465"/>
  <c r="I1465" s="1"/>
  <c r="G1467"/>
  <c r="G1469"/>
  <c r="G1472"/>
  <c r="G1474"/>
  <c r="I1474" s="1"/>
  <c r="D6" i="4"/>
  <c r="E50"/>
  <c r="D46" i="1" s="1"/>
  <c r="E484" i="4"/>
  <c r="D478" i="1" s="1"/>
  <c r="D529" i="4"/>
  <c r="F530"/>
  <c r="E529"/>
  <c r="F568"/>
  <c r="F191" i="5"/>
  <c r="F6" i="6"/>
  <c r="G1304" i="1"/>
  <c r="F10" i="6"/>
  <c r="J1446" i="1"/>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D237" i="5"/>
  <c r="D24" i="8"/>
  <c r="C1501" i="1"/>
  <c r="D49" i="8"/>
  <c r="C1524" i="1" s="1"/>
  <c r="C1525"/>
  <c r="G1342"/>
  <c r="H1342"/>
  <c r="G1344"/>
  <c r="G1346"/>
  <c r="G1348"/>
  <c r="G1350"/>
  <c r="G1352"/>
  <c r="G1354"/>
  <c r="G1356"/>
  <c r="G1358"/>
  <c r="G1361"/>
  <c r="G1363"/>
  <c r="G1365"/>
  <c r="G1367"/>
  <c r="G1369"/>
  <c r="G1371"/>
  <c r="G1373"/>
  <c r="G1375"/>
  <c r="G1377"/>
  <c r="G1379"/>
  <c r="G1381"/>
  <c r="G1383"/>
  <c r="G1385"/>
  <c r="G1387"/>
  <c r="G1389"/>
  <c r="G1391"/>
  <c r="G1393"/>
  <c r="G1395"/>
  <c r="G1397"/>
  <c r="G1399"/>
  <c r="G1401"/>
  <c r="G1403"/>
  <c r="G1405"/>
  <c r="G1407"/>
  <c r="G1411"/>
  <c r="G1413"/>
  <c r="G1415"/>
  <c r="G1417"/>
  <c r="G1419"/>
  <c r="G1421"/>
  <c r="G1423"/>
  <c r="G1425"/>
  <c r="G1427"/>
  <c r="G1429"/>
  <c r="G1431"/>
  <c r="G1433"/>
  <c r="G1436"/>
  <c r="G1438"/>
  <c r="G1446"/>
  <c r="I1446" s="1"/>
  <c r="G1447"/>
  <c r="G1448"/>
  <c r="I1448" s="1"/>
  <c r="G1449"/>
  <c r="G1450"/>
  <c r="I1450" s="1"/>
  <c r="G1451"/>
  <c r="G1452"/>
  <c r="I1452" s="1"/>
  <c r="G1453"/>
  <c r="G1455"/>
  <c r="I1455" s="1"/>
  <c r="G1456"/>
  <c r="G1457"/>
  <c r="I1457" s="1"/>
  <c r="G1458"/>
  <c r="G1459"/>
  <c r="I1459" s="1"/>
  <c r="G1460"/>
  <c r="G1461"/>
  <c r="G1470"/>
  <c r="G1476"/>
  <c r="I1476" s="1"/>
  <c r="G1477"/>
  <c r="G1478"/>
  <c r="I1478" s="1"/>
  <c r="G1479"/>
  <c r="F8" i="4"/>
  <c r="F51"/>
  <c r="E152"/>
  <c r="F159"/>
  <c r="F163"/>
  <c r="F164"/>
  <c r="F177"/>
  <c r="F216"/>
  <c r="E224"/>
  <c r="D220" i="1" s="1"/>
  <c r="E252" i="4"/>
  <c r="D248" i="1" s="1"/>
  <c r="H248" s="1"/>
  <c r="F264" i="4"/>
  <c r="D298"/>
  <c r="E311"/>
  <c r="D350"/>
  <c r="E363"/>
  <c r="E472"/>
  <c r="D466" i="1" s="1"/>
  <c r="D515" i="4"/>
  <c r="F516"/>
  <c r="E580"/>
  <c r="D574" i="1" s="1"/>
  <c r="F594" i="4"/>
  <c r="F626"/>
  <c r="F8" i="5"/>
  <c r="F239"/>
  <c r="F259"/>
  <c r="G1360" i="1"/>
  <c r="F66" i="6"/>
  <c r="G289" i="9"/>
  <c r="E289" s="1"/>
  <c r="B289" s="1"/>
  <c r="D87" i="5"/>
  <c r="G310" i="9"/>
  <c r="E310" s="1"/>
  <c r="B310" s="1"/>
  <c r="F206" i="5"/>
  <c r="E314" i="9"/>
  <c r="I10" i="3" s="1"/>
  <c r="G1445" i="1"/>
  <c r="D643" i="4"/>
  <c r="F416"/>
  <c r="E644"/>
  <c r="D638" i="1" s="1"/>
  <c r="F652" i="4"/>
  <c r="E12" i="5"/>
  <c r="F12" s="1"/>
  <c r="F19"/>
  <c r="F35"/>
  <c r="F69"/>
  <c r="F70"/>
  <c r="F88"/>
  <c r="F207"/>
  <c r="F246"/>
  <c r="D35" i="6"/>
  <c r="F36"/>
  <c r="F90"/>
  <c r="F107"/>
  <c r="F130"/>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164"/>
  <c r="E164" s="1"/>
  <c r="B164" s="1"/>
  <c r="G163"/>
  <c r="E163" s="1"/>
  <c r="B163" s="1"/>
  <c r="G162"/>
  <c r="E162" s="1"/>
  <c r="B162" s="1"/>
  <c r="G161"/>
  <c r="E161" s="1"/>
  <c r="B161" s="1"/>
  <c r="E143"/>
  <c r="B143" s="1"/>
  <c r="F603" i="4"/>
  <c r="E290" i="9"/>
  <c r="B290" s="1"/>
  <c r="F149" i="5"/>
  <c r="I10" i="9"/>
  <c r="B217"/>
  <c r="B219"/>
  <c r="B221"/>
  <c r="B223"/>
  <c r="B225"/>
  <c r="B227"/>
  <c r="B229"/>
  <c r="B231"/>
  <c r="B233"/>
  <c r="B235"/>
  <c r="B237"/>
  <c r="B239"/>
  <c r="B241"/>
  <c r="B243"/>
  <c r="B245"/>
  <c r="B247"/>
  <c r="B249"/>
  <c r="B251"/>
  <c r="B253"/>
  <c r="B255"/>
  <c r="B257"/>
  <c r="B259"/>
  <c r="B261"/>
  <c r="B263"/>
  <c r="B265"/>
  <c r="B267"/>
  <c r="B269"/>
  <c r="B271"/>
  <c r="F245" i="5" l="1"/>
  <c r="D1222" i="1"/>
  <c r="E237" i="5"/>
  <c r="D1215" i="1"/>
  <c r="F238" i="5"/>
  <c r="E165" i="9"/>
  <c r="B165" s="1"/>
  <c r="E166"/>
  <c r="B166" s="1"/>
  <c r="I1479" i="1"/>
  <c r="I1477"/>
  <c r="I1460"/>
  <c r="I1458"/>
  <c r="I1456"/>
  <c r="I1451"/>
  <c r="I1449"/>
  <c r="I1447"/>
  <c r="G1409"/>
  <c r="G1057"/>
  <c r="I1441"/>
  <c r="F87" i="5"/>
  <c r="C1065" i="1"/>
  <c r="D68" i="5"/>
  <c r="F515" i="4"/>
  <c r="C509" i="1"/>
  <c r="E350" i="4"/>
  <c r="D358" i="1"/>
  <c r="G358" s="1"/>
  <c r="E298" i="4"/>
  <c r="D306" i="1"/>
  <c r="H306" s="1"/>
  <c r="E151" i="4"/>
  <c r="D148" i="1"/>
  <c r="G1524"/>
  <c r="H1524"/>
  <c r="C1499"/>
  <c r="D42" i="8"/>
  <c r="E528" i="4"/>
  <c r="D523" i="1"/>
  <c r="F529" i="4"/>
  <c r="D528"/>
  <c r="C523" i="1"/>
  <c r="G574"/>
  <c r="H574"/>
  <c r="G478"/>
  <c r="H478"/>
  <c r="G454"/>
  <c r="H454"/>
  <c r="G416"/>
  <c r="H416"/>
  <c r="G412"/>
  <c r="H412"/>
  <c r="G391"/>
  <c r="H391"/>
  <c r="G340"/>
  <c r="H340"/>
  <c r="G306"/>
  <c r="G136"/>
  <c r="H136"/>
  <c r="G130"/>
  <c r="H130"/>
  <c r="G124"/>
  <c r="H124"/>
  <c r="G94"/>
  <c r="H94"/>
  <c r="G46"/>
  <c r="H46"/>
  <c r="E635" i="4"/>
  <c r="D629" i="1" s="1"/>
  <c r="D414"/>
  <c r="I28" i="3"/>
  <c r="D1435" i="1"/>
  <c r="G1300"/>
  <c r="H1300"/>
  <c r="I22" i="3"/>
  <c r="D1153" i="1"/>
  <c r="G1168"/>
  <c r="H1168"/>
  <c r="G1154"/>
  <c r="H1154"/>
  <c r="F176" i="5"/>
  <c r="D175"/>
  <c r="C1153" i="1"/>
  <c r="H22" i="3"/>
  <c r="G638" i="1"/>
  <c r="H638"/>
  <c r="F35" i="6"/>
  <c r="H25" i="3"/>
  <c r="C1329" i="1"/>
  <c r="E7" i="5"/>
  <c r="D990" i="1"/>
  <c r="F643" i="4"/>
  <c r="C637" i="1"/>
  <c r="D408" i="4"/>
  <c r="F350"/>
  <c r="C345" i="1"/>
  <c r="F298" i="4"/>
  <c r="C293" i="1"/>
  <c r="D407" i="4"/>
  <c r="H1525" i="1"/>
  <c r="G1525"/>
  <c r="H1501"/>
  <c r="G1501"/>
  <c r="H23" i="3"/>
  <c r="C1214" i="1"/>
  <c r="D412" i="4"/>
  <c r="D290"/>
  <c r="C2" i="1"/>
  <c r="H16" i="3"/>
  <c r="G496" i="1"/>
  <c r="H496"/>
  <c r="G472"/>
  <c r="H472"/>
  <c r="G453"/>
  <c r="H453"/>
  <c r="G415"/>
  <c r="H415"/>
  <c r="G392"/>
  <c r="H392"/>
  <c r="H358"/>
  <c r="G339"/>
  <c r="H339"/>
  <c r="G224"/>
  <c r="H224"/>
  <c r="G135"/>
  <c r="H135"/>
  <c r="G129"/>
  <c r="H129"/>
  <c r="G102"/>
  <c r="H102"/>
  <c r="G58"/>
  <c r="H58"/>
  <c r="D141" i="6"/>
  <c r="F5"/>
  <c r="C1299" i="1"/>
  <c r="H24" i="3"/>
  <c r="G309" i="9"/>
  <c r="E309" s="1"/>
  <c r="B309" s="1"/>
  <c r="F190" i="5"/>
  <c r="C1167" i="1"/>
  <c r="D289" i="4"/>
  <c r="F151"/>
  <c r="H17" i="3"/>
  <c r="C147" i="1"/>
  <c r="G466"/>
  <c r="H466"/>
  <c r="G220"/>
  <c r="H220"/>
  <c r="G120"/>
  <c r="H120"/>
  <c r="F213" i="9"/>
  <c r="F152" i="4"/>
  <c r="H21" i="9"/>
  <c r="D420" i="4"/>
  <c r="F50"/>
  <c r="D43" i="8"/>
  <c r="H19" i="9"/>
  <c r="E19" s="1"/>
  <c r="B19" s="1"/>
  <c r="E68" i="5"/>
  <c r="I1472" i="1"/>
  <c r="I1467"/>
  <c r="I1463"/>
  <c r="F363" i="4"/>
  <c r="E6"/>
  <c r="I1473" i="1"/>
  <c r="I1468"/>
  <c r="I1464"/>
  <c r="G1408"/>
  <c r="G21" i="9"/>
  <c r="G1222" i="1" l="1"/>
  <c r="H1222"/>
  <c r="I23" i="3"/>
  <c r="D1214" i="1"/>
  <c r="H1214" s="1"/>
  <c r="H1215"/>
  <c r="G1215"/>
  <c r="F237" i="5"/>
  <c r="E175"/>
  <c r="D1152" i="1" s="1"/>
  <c r="I16" i="3"/>
  <c r="E412" i="4"/>
  <c r="D2" i="1"/>
  <c r="G2" s="1"/>
  <c r="B213" i="9"/>
  <c r="G1167" i="1"/>
  <c r="H1167"/>
  <c r="G1299"/>
  <c r="H1299"/>
  <c r="F141" i="6"/>
  <c r="C1435" i="1"/>
  <c r="H28" i="3"/>
  <c r="C286" i="1"/>
  <c r="D639" i="4"/>
  <c r="F412"/>
  <c r="C407" i="1"/>
  <c r="C403"/>
  <c r="E6" i="5"/>
  <c r="I20" i="3"/>
  <c r="D985" i="1"/>
  <c r="F7" i="5"/>
  <c r="C1152" i="1"/>
  <c r="D636" i="4"/>
  <c r="C522" i="1"/>
  <c r="F528" i="4"/>
  <c r="G313" i="9"/>
  <c r="E313" s="1"/>
  <c r="B313" s="1"/>
  <c r="K1450"/>
  <c r="I34" i="3"/>
  <c r="C1517" i="1"/>
  <c r="G312" i="9"/>
  <c r="E312" s="1"/>
  <c r="H148" i="1"/>
  <c r="G148"/>
  <c r="G509"/>
  <c r="H509"/>
  <c r="F68" i="5"/>
  <c r="H21" i="3"/>
  <c r="C1046" i="1"/>
  <c r="D6" i="5"/>
  <c r="I21" i="3"/>
  <c r="D1046" i="1"/>
  <c r="I35" i="3"/>
  <c r="C1518" i="1"/>
  <c r="D635" i="4"/>
  <c r="F420"/>
  <c r="C414" i="1"/>
  <c r="D291" i="4"/>
  <c r="D413"/>
  <c r="C285" i="1"/>
  <c r="H2"/>
  <c r="F407" i="4"/>
  <c r="C402" i="1"/>
  <c r="G637"/>
  <c r="H637"/>
  <c r="H990"/>
  <c r="G990"/>
  <c r="G1329"/>
  <c r="H1329"/>
  <c r="G1153"/>
  <c r="H1153"/>
  <c r="G523"/>
  <c r="H523"/>
  <c r="E636" i="4"/>
  <c r="D630" i="1" s="1"/>
  <c r="D522"/>
  <c r="H1499"/>
  <c r="G1499"/>
  <c r="I17" i="3"/>
  <c r="E289" i="4"/>
  <c r="D147" i="1"/>
  <c r="H147" s="1"/>
  <c r="E407" i="4"/>
  <c r="D402" i="1" s="1"/>
  <c r="D293"/>
  <c r="H293" s="1"/>
  <c r="E408" i="4"/>
  <c r="D403" i="1" s="1"/>
  <c r="D345"/>
  <c r="H345" s="1"/>
  <c r="G1065"/>
  <c r="H1065"/>
  <c r="E21" i="9"/>
  <c r="G317"/>
  <c r="E317" s="1"/>
  <c r="F6" i="4"/>
  <c r="H11" i="3" l="1"/>
  <c r="N3" i="9" s="1"/>
  <c r="G1214" i="1"/>
  <c r="F175" i="5"/>
  <c r="G293" i="1"/>
  <c r="G147"/>
  <c r="G345"/>
  <c r="B21" i="9"/>
  <c r="E413" i="4"/>
  <c r="F413" s="1"/>
  <c r="E291"/>
  <c r="D287" i="1" s="1"/>
  <c r="D285"/>
  <c r="G285" s="1"/>
  <c r="H285"/>
  <c r="G414"/>
  <c r="H414"/>
  <c r="F635" i="4"/>
  <c r="C629" i="1"/>
  <c r="G1046"/>
  <c r="H1046"/>
  <c r="H1517"/>
  <c r="G1517"/>
  <c r="F636" i="4"/>
  <c r="C630" i="1"/>
  <c r="H985"/>
  <c r="G985"/>
  <c r="H278" i="9"/>
  <c r="D984" i="1"/>
  <c r="C633"/>
  <c r="G1435"/>
  <c r="H1435"/>
  <c r="E639" i="4"/>
  <c r="D407" i="1"/>
  <c r="G407" s="1"/>
  <c r="B317" i="9"/>
  <c r="E316"/>
  <c r="G402" i="1"/>
  <c r="H402"/>
  <c r="D415" i="4"/>
  <c r="C408" i="1"/>
  <c r="D640" i="4"/>
  <c r="F291"/>
  <c r="C287" i="1"/>
  <c r="G1518"/>
  <c r="H1518"/>
  <c r="G284" i="9"/>
  <c r="E284" s="1"/>
  <c r="B284" s="1"/>
  <c r="G278"/>
  <c r="C984" i="1"/>
  <c r="F6" i="5"/>
  <c r="B312" i="9"/>
  <c r="E311"/>
  <c r="G522" i="1"/>
  <c r="H522"/>
  <c r="G1152"/>
  <c r="H1152"/>
  <c r="G403"/>
  <c r="H403"/>
  <c r="F289" i="4"/>
  <c r="F408"/>
  <c r="H9" i="3"/>
  <c r="E290" i="4"/>
  <c r="D414"/>
  <c r="I11" i="3" l="1"/>
  <c r="E278" i="9"/>
  <c r="E277" s="1"/>
  <c r="H407" i="1"/>
  <c r="D286"/>
  <c r="F290" i="4"/>
  <c r="B278" i="9"/>
  <c r="G287" i="1"/>
  <c r="H287"/>
  <c r="D633"/>
  <c r="H633" s="1"/>
  <c r="G630"/>
  <c r="H630"/>
  <c r="G629"/>
  <c r="H629"/>
  <c r="E640" i="4"/>
  <c r="E415"/>
  <c r="D410" i="1" s="1"/>
  <c r="D408"/>
  <c r="H408" s="1"/>
  <c r="C409"/>
  <c r="K3" i="9"/>
  <c r="I9" i="3"/>
  <c r="H8"/>
  <c r="G984" i="1"/>
  <c r="H984"/>
  <c r="D642" i="4"/>
  <c r="C634" i="1"/>
  <c r="F415" i="4"/>
  <c r="C410" i="1"/>
  <c r="G633"/>
  <c r="F639" i="4"/>
  <c r="E414"/>
  <c r="D409" i="1" s="1"/>
  <c r="D641" i="4"/>
  <c r="D645" l="1"/>
  <c r="C635" i="1"/>
  <c r="G410"/>
  <c r="H410"/>
  <c r="D646" i="4"/>
  <c r="C636" i="1"/>
  <c r="F642" i="4"/>
  <c r="G409" i="1"/>
  <c r="H409"/>
  <c r="E642" i="4"/>
  <c r="D634" i="1"/>
  <c r="G634" s="1"/>
  <c r="G286"/>
  <c r="H286"/>
  <c r="M3" i="9"/>
  <c r="I8" i="3"/>
  <c r="E641" i="4"/>
  <c r="G408" i="1"/>
  <c r="F640" i="4"/>
  <c r="F414"/>
  <c r="H634" i="1" l="1"/>
  <c r="E645" i="4"/>
  <c r="D635" i="1"/>
  <c r="G635" s="1"/>
  <c r="E646" i="4"/>
  <c r="D636" i="1"/>
  <c r="G636" s="1"/>
  <c r="F645" i="4"/>
  <c r="C639" i="1"/>
  <c r="H18" i="3"/>
  <c r="F646" i="4"/>
  <c r="H19" i="3"/>
  <c r="C640" i="1"/>
  <c r="F641" i="4"/>
  <c r="H635" i="1" l="1"/>
  <c r="H636"/>
  <c r="I19" i="3"/>
  <c r="D640" i="1"/>
  <c r="H640" s="1"/>
  <c r="G276" i="9"/>
  <c r="E276" s="1"/>
  <c r="B276" s="1"/>
  <c r="I18" i="3"/>
  <c r="D639" i="1"/>
  <c r="G639" s="1"/>
  <c r="G640"/>
  <c r="H639" l="1"/>
  <c r="H7" i="3"/>
  <c r="J3" i="9" l="1"/>
  <c r="H274" l="1"/>
  <c r="M272"/>
  <c r="G274"/>
  <c r="E274" s="1"/>
  <c r="L272"/>
  <c r="F272" s="1"/>
  <c r="G18"/>
  <c r="H18"/>
  <c r="J12"/>
  <c r="I9"/>
  <c r="K7"/>
  <c r="J17"/>
  <c r="G15"/>
  <c r="K11"/>
  <c r="J8"/>
  <c r="I5"/>
  <c r="H16"/>
  <c r="I13"/>
  <c r="G17"/>
  <c r="G16"/>
  <c r="H15"/>
  <c r="J6"/>
  <c r="K9"/>
  <c r="I11"/>
  <c r="L15"/>
  <c r="H17"/>
  <c r="J5"/>
  <c r="K6"/>
  <c r="I8"/>
  <c r="J9"/>
  <c r="K10"/>
  <c r="I12"/>
  <c r="J13"/>
  <c r="I17"/>
  <c r="L16"/>
  <c r="M15"/>
  <c r="K5"/>
  <c r="I7"/>
  <c r="J10"/>
  <c r="E10" s="1"/>
  <c r="B10" s="1"/>
  <c r="K13"/>
  <c r="M16"/>
  <c r="I6"/>
  <c r="E6" s="1"/>
  <c r="B6" s="1"/>
  <c r="J7"/>
  <c r="K8"/>
  <c r="J11"/>
  <c r="K12"/>
  <c r="E8" l="1"/>
  <c r="B8" s="1"/>
  <c r="F15"/>
  <c r="E17"/>
  <c r="B17" s="1"/>
  <c r="E18"/>
  <c r="B18" s="1"/>
  <c r="B274"/>
  <c r="E20"/>
  <c r="I7" i="3" s="1"/>
  <c r="B272" i="9"/>
  <c r="F20"/>
  <c r="F16"/>
  <c r="E15"/>
  <c r="E7"/>
  <c r="B7" s="1"/>
  <c r="E12"/>
  <c r="B12" s="1"/>
  <c r="E11"/>
  <c r="B11" s="1"/>
  <c r="E16"/>
  <c r="E13"/>
  <c r="B13" s="1"/>
  <c r="E5"/>
  <c r="E9"/>
  <c r="B9" s="1"/>
  <c r="F14" l="1"/>
  <c r="F3" s="1"/>
  <c r="B16"/>
  <c r="B5"/>
  <c r="E4"/>
  <c r="B15"/>
  <c r="E14"/>
  <c r="E3"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<sst xmlns="http://schemas.openxmlformats.org/spreadsheetml/2006/main" count="4369" uniqueCount="3422">
  <si>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</si>
  <si>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</si>
  <si>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</si>
  <si>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</si>
  <si>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</si>
  <si>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</si>
  <si>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</si>
  <si>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</si>
  <si>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</si>
  <si>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</si>
  <si>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</si>
  <si>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</si>
  <si>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</si>
  <si>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</si>
  <si>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</si>
  <si>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</si>
  <si>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</si>
  <si>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</si>
  <si>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</si>
  <si>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</si>
  <si>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</si>
  <si>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</si>
  <si>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</si>
  <si>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</si>
  <si>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</si>
  <si>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</si>
  <si>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</si>
  <si>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</si>
  <si>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</si>
  <si>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</si>
  <si>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</si>
  <si>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BELI MANASTIR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</si>
  <si>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</si>
  <si>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</si>
  <si>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</si>
  <si>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</si>
  <si>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</si>
  <si>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</si>
  <si>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</si>
  <si>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</si>
  <si>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</si>
  <si>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</si>
  <si>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</si>
  <si>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</si>
  <si>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</si>
  <si>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</si>
  <si>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</si>
  <si>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</si>
  <si>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</si>
  <si>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35263 - GRADSKA KNJIŽNICA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</si>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</sst>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195442.36000000002</v>
      </c>
      <c r="D2" s="6">
        <f>'PR-RAS'!E6</f>
        <v>213692.08</v>
      </c>
      <c r="E2" s="6">
        <v>0</v>
      </c>
      <c r="F2" s="6">
        <v>0</v>
      </c>
      <c r="G2" s="7">
        <f t="shared" ref="G2:G264" si="0">(B2/1000)*(C2*1+D2*2)</f>
        <v>622.82652000000007</v>
      </c>
      <c r="H2" s="7">
        <f t="shared" ref="H2:H264" si="1">ABS(C2-ROUND(C2,0))+ABS(D2-ROUND(D2,0))</f>
        <v>0.44000000000232831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39942.1</v>
      </c>
      <c r="D46" s="1">
        <f>'PR-RAS'!E50</f>
        <v>47331.94</v>
      </c>
      <c r="E46" s="1">
        <v>0</v>
      </c>
      <c r="F46" s="1">
        <v>0</v>
      </c>
      <c r="G46" s="2">
        <f t="shared" si="0"/>
        <v>6057.2691000000004</v>
      </c>
      <c r="H46" s="2">
        <f t="shared" si="1"/>
        <v>0.1599999999962165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1319.96</v>
      </c>
      <c r="D47" s="1">
        <f>'PR-RAS'!E51</f>
        <v>0</v>
      </c>
      <c r="E47" s="1">
        <v>0</v>
      </c>
      <c r="F47" s="1">
        <v>0</v>
      </c>
      <c r="G47" s="2">
        <f t="shared" si="0"/>
        <v>60.718159999999997</v>
      </c>
      <c r="H47" s="2">
        <f t="shared" si="1"/>
        <v>3.999999999996362E-2</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66</v>
      </c>
      <c r="D48" s="1">
        <f>'PR-RAS'!E52</f>
        <v>0</v>
      </c>
      <c r="E48" s="1">
        <v>0</v>
      </c>
      <c r="F48" s="1">
        <v>0</v>
      </c>
      <c r="G48" s="2">
        <f t="shared" si="0"/>
        <v>3.1019999999999999</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1253.96</v>
      </c>
      <c r="D49" s="1">
        <f>'PR-RAS'!E53</f>
        <v>0</v>
      </c>
      <c r="E49" s="1">
        <v>0</v>
      </c>
      <c r="F49" s="1">
        <v>0</v>
      </c>
      <c r="G49" s="2">
        <f t="shared" si="0"/>
        <v>60.190080000000002</v>
      </c>
      <c r="H49" s="2">
        <f t="shared" si="1"/>
        <v>3.999999999996362E-2</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38622.14</v>
      </c>
      <c r="D64" s="1">
        <f>'PR-RAS'!E68</f>
        <v>47331.94</v>
      </c>
      <c r="E64" s="1">
        <v>0</v>
      </c>
      <c r="F64" s="1">
        <v>0</v>
      </c>
      <c r="G64" s="2">
        <f t="shared" si="0"/>
        <v>8397.0192600000009</v>
      </c>
      <c r="H64" s="2">
        <f t="shared" si="1"/>
        <v>0.19999999999708962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24686.25</v>
      </c>
      <c r="D65" s="1">
        <f>'PR-RAS'!E69</f>
        <v>26214.73</v>
      </c>
      <c r="E65" s="1">
        <v>0</v>
      </c>
      <c r="F65" s="1">
        <v>0</v>
      </c>
      <c r="G65" s="2">
        <f t="shared" si="0"/>
        <v>4935.4054399999995</v>
      </c>
      <c r="H65" s="2">
        <f t="shared" si="1"/>
        <v>0.52000000000043656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13935.89</v>
      </c>
      <c r="D66" s="1">
        <f>'PR-RAS'!E70</f>
        <v>21117.21</v>
      </c>
      <c r="E66" s="1">
        <v>0</v>
      </c>
      <c r="F66" s="1">
        <v>0</v>
      </c>
      <c r="G66" s="2">
        <f t="shared" si="0"/>
        <v>3651.07015</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6355.86</v>
      </c>
      <c r="D102" s="1">
        <f>'PR-RAS'!E106</f>
        <v>5172.47</v>
      </c>
      <c r="E102" s="1">
        <v>0</v>
      </c>
      <c r="F102" s="1">
        <v>0</v>
      </c>
      <c r="G102" s="2">
        <f t="shared" si="0"/>
        <v>1686.7808</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6355.86</v>
      </c>
      <c r="D108" s="1">
        <f>'PR-RAS'!E112</f>
        <v>5172.47</v>
      </c>
      <c r="E108" s="1">
        <v>0</v>
      </c>
      <c r="F108" s="1">
        <v>0</v>
      </c>
      <c r="G108" s="2">
        <f t="shared" si="0"/>
        <v>1786.9856</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6355.86</v>
      </c>
      <c r="D113" s="1">
        <f>'PR-RAS'!E117</f>
        <v>5172.47</v>
      </c>
      <c r="E113" s="1">
        <v>0</v>
      </c>
      <c r="F113" s="1">
        <v>0</v>
      </c>
      <c r="G113" s="2">
        <f t="shared" si="0"/>
        <v>1870.4895999999999</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1357.57</v>
      </c>
      <c r="D120" s="1">
        <f>'PR-RAS'!E124</f>
        <v>726.74</v>
      </c>
      <c r="E120" s="1">
        <v>0</v>
      </c>
      <c r="F120" s="1">
        <v>0</v>
      </c>
      <c r="G120" s="2">
        <f t="shared" si="0"/>
        <v>334.51495</v>
      </c>
      <c r="H120" s="2">
        <f t="shared" si="1"/>
        <v>0.69000000000005457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1357.57</v>
      </c>
      <c r="D124" s="1">
        <f>'PR-RAS'!E128</f>
        <v>726.74</v>
      </c>
      <c r="E124" s="1">
        <v>0</v>
      </c>
      <c r="F124" s="1">
        <v>0</v>
      </c>
      <c r="G124" s="2">
        <f t="shared" si="0"/>
        <v>345.75915000000003</v>
      </c>
      <c r="H124" s="2">
        <f t="shared" si="1"/>
        <v>0.69000000000005457</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1224.8499999999999</v>
      </c>
      <c r="D126" s="1">
        <f>'PR-RAS'!E130</f>
        <v>726.74</v>
      </c>
      <c r="E126" s="1">
        <v>0</v>
      </c>
      <c r="F126" s="1">
        <v>0</v>
      </c>
      <c r="G126" s="2">
        <f t="shared" si="0"/>
        <v>334.79124999999999</v>
      </c>
      <c r="H126" s="2">
        <f t="shared" si="1"/>
        <v>0.41000000000008185</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147786.83000000002</v>
      </c>
      <c r="D129" s="1">
        <f>'PR-RAS'!E133</f>
        <v>160460.93</v>
      </c>
      <c r="E129" s="1">
        <v>0</v>
      </c>
      <c r="F129" s="1">
        <v>0</v>
      </c>
      <c r="G129" s="2">
        <f t="shared" si="0"/>
        <v>59994.712319999999</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147786.83000000002</v>
      </c>
      <c r="D130" s="1">
        <f>'PR-RAS'!E134</f>
        <v>160460.93</v>
      </c>
      <c r="E130" s="1">
        <v>0</v>
      </c>
      <c r="F130" s="1">
        <v>0</v>
      </c>
      <c r="G130" s="2">
        <f t="shared" si="0"/>
        <v>60463.421010000005</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139159.85</v>
      </c>
      <c r="D131" s="1">
        <f>'PR-RAS'!E135</f>
        <v>140552.93</v>
      </c>
      <c r="E131" s="1">
        <v>0</v>
      </c>
      <c r="F131" s="1">
        <v>0</v>
      </c>
      <c r="G131" s="2">
        <f t="shared" si="0"/>
        <v>54634.542299999994</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8626.98</v>
      </c>
      <c r="D132" s="1">
        <f>'PR-RAS'!E136</f>
        <v>19908</v>
      </c>
      <c r="E132" s="1">
        <v>0</v>
      </c>
      <c r="F132" s="1">
        <v>0</v>
      </c>
      <c r="G132" s="2">
        <f t="shared" si="0"/>
        <v>6346.0303800000002</v>
      </c>
      <c r="H132" s="2">
        <f t="shared" si="1"/>
        <v>2.0000000000436557E-2</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165998.69999999998</v>
      </c>
      <c r="D147" s="1">
        <f>'PR-RAS'!E151</f>
        <v>167905.75</v>
      </c>
      <c r="E147" s="1">
        <v>0</v>
      </c>
      <c r="F147" s="1">
        <v>0</v>
      </c>
      <c r="G147" s="2">
        <f t="shared" si="0"/>
        <v>73264.289199999985</v>
      </c>
      <c r="H147" s="2">
        <f t="shared" si="1"/>
        <v>0.5500000000174623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135614.18</v>
      </c>
      <c r="D148" s="1">
        <f>'PR-RAS'!E152</f>
        <v>142091.4</v>
      </c>
      <c r="E148" s="1">
        <v>0</v>
      </c>
      <c r="F148" s="1">
        <v>0</v>
      </c>
      <c r="G148" s="2">
        <f t="shared" si="0"/>
        <v>61710.156059999994</v>
      </c>
      <c r="H148" s="2">
        <f t="shared" si="1"/>
        <v>0.57999999998719431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108955.92</v>
      </c>
      <c r="D149" s="1">
        <f>'PR-RAS'!E153</f>
        <v>112015.86</v>
      </c>
      <c r="E149" s="1">
        <v>0</v>
      </c>
      <c r="F149" s="1">
        <v>0</v>
      </c>
      <c r="G149" s="2">
        <f t="shared" si="0"/>
        <v>49282.170720000002</v>
      </c>
      <c r="H149" s="2">
        <f t="shared" si="1"/>
        <v>0.22000000000116415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108955.92</v>
      </c>
      <c r="D150" s="1">
        <f>'PR-RAS'!E154</f>
        <v>112015.86</v>
      </c>
      <c r="E150" s="1">
        <v>0</v>
      </c>
      <c r="F150" s="1">
        <v>0</v>
      </c>
      <c r="G150" s="2">
        <f t="shared" si="0"/>
        <v>49615.158360000001</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8680.5300000000007</v>
      </c>
      <c r="D154" s="1">
        <f>'PR-RAS'!E158</f>
        <v>11592.9</v>
      </c>
      <c r="E154" s="1">
        <v>0</v>
      </c>
      <c r="F154" s="1">
        <v>0</v>
      </c>
      <c r="G154" s="2">
        <f t="shared" si="0"/>
        <v>4875.5484900000001</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17977.73</v>
      </c>
      <c r="D155" s="1">
        <f>'PR-RAS'!E159</f>
        <v>18482.64</v>
      </c>
      <c r="E155" s="1">
        <v>0</v>
      </c>
      <c r="F155" s="1">
        <v>0</v>
      </c>
      <c r="G155" s="2">
        <f t="shared" si="0"/>
        <v>8461.223539999999</v>
      </c>
      <c r="H155" s="2">
        <f t="shared" si="1"/>
        <v>0.63000000000101863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17977.73</v>
      </c>
      <c r="D157" s="1">
        <f>'PR-RAS'!E161</f>
        <v>18482.64</v>
      </c>
      <c r="E157" s="1">
        <v>0</v>
      </c>
      <c r="F157" s="1">
        <v>0</v>
      </c>
      <c r="G157" s="2">
        <f t="shared" si="0"/>
        <v>8571.109559999999</v>
      </c>
      <c r="H157" s="2">
        <f t="shared" si="1"/>
        <v>0.63000000000101863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29171.690000000002</v>
      </c>
      <c r="D159" s="1">
        <f>'PR-RAS'!E163</f>
        <v>24799.260000000002</v>
      </c>
      <c r="E159" s="1">
        <v>0</v>
      </c>
      <c r="F159" s="1">
        <v>0</v>
      </c>
      <c r="G159" s="2">
        <f t="shared" si="0"/>
        <v>12445.693180000002</v>
      </c>
      <c r="H159" s="2">
        <f t="shared" si="1"/>
        <v>0.56999999999970896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8548.8000000000011</v>
      </c>
      <c r="D160" s="1">
        <f>'PR-RAS'!E164</f>
        <v>7019.65</v>
      </c>
      <c r="E160" s="1">
        <v>0</v>
      </c>
      <c r="F160" s="1">
        <v>0</v>
      </c>
      <c r="G160" s="2">
        <f t="shared" si="0"/>
        <v>3591.5078999999996</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860.17</v>
      </c>
      <c r="D161" s="1">
        <f>'PR-RAS'!E165</f>
        <v>221.87</v>
      </c>
      <c r="E161" s="1">
        <v>0</v>
      </c>
      <c r="F161" s="1">
        <v>0</v>
      </c>
      <c r="G161" s="2">
        <f t="shared" si="0"/>
        <v>208.62559999999999</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7569.18</v>
      </c>
      <c r="D162" s="1">
        <f>'PR-RAS'!E166</f>
        <v>6687.78</v>
      </c>
      <c r="E162" s="1">
        <v>0</v>
      </c>
      <c r="F162" s="1">
        <v>0</v>
      </c>
      <c r="G162" s="2">
        <f t="shared" si="0"/>
        <v>3372.1031399999997</v>
      </c>
      <c r="H162" s="2">
        <f t="shared" si="1"/>
        <v>0.4000000000005457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119.45</v>
      </c>
      <c r="D163" s="1">
        <f>'PR-RAS'!E167</f>
        <v>110</v>
      </c>
      <c r="E163" s="1">
        <v>0</v>
      </c>
      <c r="F163" s="1">
        <v>0</v>
      </c>
      <c r="G163" s="2">
        <f t="shared" si="0"/>
        <v>54.990899999999996</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6413.0700000000006</v>
      </c>
      <c r="D165" s="1">
        <f>'PR-RAS'!E169</f>
        <v>5117.7599999999993</v>
      </c>
      <c r="E165" s="1">
        <v>0</v>
      </c>
      <c r="F165" s="1">
        <v>0</v>
      </c>
      <c r="G165" s="2">
        <f t="shared" si="0"/>
        <v>2730.3687600000003</v>
      </c>
      <c r="H165" s="2">
        <f t="shared" si="1"/>
        <v>0.31000000000130967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3904.15</v>
      </c>
      <c r="D166" s="1">
        <f>'PR-RAS'!E170</f>
        <v>2751.27</v>
      </c>
      <c r="E166" s="1">
        <v>0</v>
      </c>
      <c r="F166" s="1">
        <v>0</v>
      </c>
      <c r="G166" s="2">
        <f t="shared" si="0"/>
        <v>1552.1038500000002</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2061.62</v>
      </c>
      <c r="D168" s="1">
        <f>'PR-RAS'!E172</f>
        <v>1576.13</v>
      </c>
      <c r="E168" s="1">
        <v>0</v>
      </c>
      <c r="F168" s="1">
        <v>0</v>
      </c>
      <c r="G168" s="2">
        <f t="shared" si="0"/>
        <v>870.71796000000006</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412.93</v>
      </c>
      <c r="D169" s="1">
        <f>'PR-RAS'!E173</f>
        <v>62.66</v>
      </c>
      <c r="E169" s="1">
        <v>0</v>
      </c>
      <c r="F169" s="1">
        <v>0</v>
      </c>
      <c r="G169" s="2">
        <f t="shared" si="0"/>
        <v>90.426000000000002</v>
      </c>
      <c r="H169" s="2">
        <f t="shared" si="1"/>
        <v>0.40999999999999659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34.369999999999997</v>
      </c>
      <c r="D170" s="1">
        <f>'PR-RAS'!E174</f>
        <v>727.7</v>
      </c>
      <c r="E170" s="1">
        <v>0</v>
      </c>
      <c r="F170" s="1">
        <v>0</v>
      </c>
      <c r="G170" s="2">
        <f t="shared" si="0"/>
        <v>251.77113000000003</v>
      </c>
      <c r="H170" s="2">
        <f t="shared" si="1"/>
        <v>0.66999999999995197</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11106.7</v>
      </c>
      <c r="D173" s="1">
        <f>'PR-RAS'!E177</f>
        <v>11077.450000000003</v>
      </c>
      <c r="E173" s="1">
        <v>0</v>
      </c>
      <c r="F173" s="1">
        <v>0</v>
      </c>
      <c r="G173" s="2">
        <f t="shared" si="0"/>
        <v>5720.9952000000003</v>
      </c>
      <c r="H173" s="2">
        <f t="shared" si="1"/>
        <v>0.75000000000181899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1078.48</v>
      </c>
      <c r="D174" s="1">
        <f>'PR-RAS'!E178</f>
        <v>1146.3399999999999</v>
      </c>
      <c r="E174" s="1">
        <v>0</v>
      </c>
      <c r="F174" s="1">
        <v>0</v>
      </c>
      <c r="G174" s="2">
        <f t="shared" si="0"/>
        <v>583.21067999999991</v>
      </c>
      <c r="H174" s="2">
        <f t="shared" si="1"/>
        <v>0.81999999999993634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307.83999999999997</v>
      </c>
      <c r="D175" s="1">
        <f>'PR-RAS'!E179</f>
        <v>2138.46</v>
      </c>
      <c r="E175" s="1">
        <v>0</v>
      </c>
      <c r="F175" s="1">
        <v>0</v>
      </c>
      <c r="G175" s="2">
        <f t="shared" si="0"/>
        <v>797.74824000000001</v>
      </c>
      <c r="H175" s="2">
        <f t="shared" si="1"/>
        <v>0.62000000000006139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228.95</v>
      </c>
      <c r="D176" s="1">
        <f>'PR-RAS'!E180</f>
        <v>796.88</v>
      </c>
      <c r="E176" s="1">
        <v>0</v>
      </c>
      <c r="F176" s="1">
        <v>0</v>
      </c>
      <c r="G176" s="2">
        <f t="shared" si="0"/>
        <v>318.97424999999998</v>
      </c>
      <c r="H176" s="2">
        <f t="shared" si="1"/>
        <v>0.17000000000001592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502.39</v>
      </c>
      <c r="D177" s="1">
        <f>'PR-RAS'!E181</f>
        <v>601.89</v>
      </c>
      <c r="E177" s="1">
        <v>0</v>
      </c>
      <c r="F177" s="1">
        <v>0</v>
      </c>
      <c r="G177" s="2">
        <f t="shared" si="0"/>
        <v>300.28591999999998</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1421.46</v>
      </c>
      <c r="D179" s="1">
        <f>'PR-RAS'!E183</f>
        <v>1827.55</v>
      </c>
      <c r="E179" s="1">
        <v>0</v>
      </c>
      <c r="F179" s="1">
        <v>0</v>
      </c>
      <c r="G179" s="2">
        <f t="shared" si="0"/>
        <v>903.62767999999983</v>
      </c>
      <c r="H179" s="2">
        <f t="shared" si="1"/>
        <v>0.91000000000008185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2490.4899999999998</v>
      </c>
      <c r="D180" s="1">
        <f>'PR-RAS'!E184</f>
        <v>1630.02</v>
      </c>
      <c r="E180" s="1">
        <v>0</v>
      </c>
      <c r="F180" s="1">
        <v>0</v>
      </c>
      <c r="G180" s="2">
        <f t="shared" si="0"/>
        <v>1029.3448699999999</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774.6</v>
      </c>
      <c r="D181" s="1">
        <f>'PR-RAS'!E185</f>
        <v>1017.03</v>
      </c>
      <c r="E181" s="1">
        <v>0</v>
      </c>
      <c r="F181" s="1">
        <v>0</v>
      </c>
      <c r="G181" s="2">
        <f t="shared" si="0"/>
        <v>505.55879999999996</v>
      </c>
      <c r="H181" s="2">
        <f t="shared" si="1"/>
        <v>0.42999999999994998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4302.49</v>
      </c>
      <c r="D182" s="1">
        <f>'PR-RAS'!E186</f>
        <v>1919.28</v>
      </c>
      <c r="E182" s="1">
        <v>0</v>
      </c>
      <c r="F182" s="1">
        <v>0</v>
      </c>
      <c r="G182" s="2">
        <f t="shared" si="0"/>
        <v>1473.5300499999998</v>
      </c>
      <c r="H182" s="2">
        <f t="shared" si="1"/>
        <v>0.76999999999975444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3103.12</v>
      </c>
      <c r="D184" s="1">
        <f>'PR-RAS'!E188</f>
        <v>1584.4</v>
      </c>
      <c r="E184" s="1">
        <v>0</v>
      </c>
      <c r="F184" s="1">
        <v>0</v>
      </c>
      <c r="G184" s="2">
        <f t="shared" si="0"/>
        <v>1147.76136</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207.2</v>
      </c>
      <c r="D186" s="1">
        <f>'PR-RAS'!E190</f>
        <v>251.97</v>
      </c>
      <c r="E186" s="1">
        <v>0</v>
      </c>
      <c r="F186" s="1">
        <v>0</v>
      </c>
      <c r="G186" s="2">
        <f t="shared" si="0"/>
        <v>131.5609</v>
      </c>
      <c r="H186" s="2">
        <f t="shared" si="1"/>
        <v>0.22999999999998977</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2163.0100000000002</v>
      </c>
      <c r="D187" s="1">
        <f>'PR-RAS'!E191</f>
        <v>649.79</v>
      </c>
      <c r="E187" s="1">
        <v>0</v>
      </c>
      <c r="F187" s="1">
        <v>0</v>
      </c>
      <c r="G187" s="2">
        <f t="shared" si="0"/>
        <v>644.04174</v>
      </c>
      <c r="H187" s="2">
        <f t="shared" si="1"/>
        <v>0.22000000000025466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732.91</v>
      </c>
      <c r="D191" s="1">
        <f>'PR-RAS'!E195</f>
        <v>682.64</v>
      </c>
      <c r="E191" s="1">
        <v>0</v>
      </c>
      <c r="F191" s="1">
        <v>0</v>
      </c>
      <c r="G191" s="2">
        <f t="shared" si="0"/>
        <v>398.65610000000004</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1212.8300000000002</v>
      </c>
      <c r="D192" s="1">
        <f>'PR-RAS'!E196</f>
        <v>1015.09</v>
      </c>
      <c r="E192" s="1">
        <v>0</v>
      </c>
      <c r="F192" s="1">
        <v>0</v>
      </c>
      <c r="G192" s="2">
        <f t="shared" si="0"/>
        <v>619.41491000000008</v>
      </c>
      <c r="H192" s="2">
        <f t="shared" si="1"/>
        <v>0.25999999999987722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1212.8300000000002</v>
      </c>
      <c r="D206" s="1">
        <f>'PR-RAS'!E210</f>
        <v>1015.09</v>
      </c>
      <c r="E206" s="1">
        <v>0</v>
      </c>
      <c r="F206" s="1">
        <v>0</v>
      </c>
      <c r="G206" s="2">
        <f t="shared" si="0"/>
        <v>664.81704999999999</v>
      </c>
      <c r="H206" s="2">
        <f t="shared" si="1"/>
        <v>0.25999999999987722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1089.3900000000001</v>
      </c>
      <c r="D207" s="1">
        <f>'PR-RAS'!E211</f>
        <v>1015.09</v>
      </c>
      <c r="E207" s="1">
        <v>0</v>
      </c>
      <c r="F207" s="1">
        <v>0</v>
      </c>
      <c r="G207" s="2">
        <f t="shared" si="0"/>
        <v>642.63142000000005</v>
      </c>
      <c r="H207" s="2">
        <f t="shared" si="1"/>
        <v>0.48000000000013188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123.44</v>
      </c>
      <c r="D208" s="1">
        <f>'PR-RAS'!E212</f>
        <v>0</v>
      </c>
      <c r="E208" s="1">
        <v>0</v>
      </c>
      <c r="F208" s="1">
        <v>0</v>
      </c>
      <c r="G208" s="2">
        <f t="shared" si="0"/>
        <v>25.552079999999997</v>
      </c>
      <c r="H208" s="2">
        <f t="shared" si="1"/>
        <v>0.43999999999999773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165998.69999999998</v>
      </c>
      <c r="D285" s="1">
        <f>'PR-RAS'!E289</f>
        <v>167905.75</v>
      </c>
      <c r="E285" s="1">
        <v>0</v>
      </c>
      <c r="F285" s="1">
        <v>0</v>
      </c>
      <c r="G285" s="2">
        <f t="shared" si="8"/>
        <v>142514.09679999997</v>
      </c>
      <c r="H285" s="2">
        <f t="shared" si="9"/>
        <v>0.5500000000174623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29443.660000000033</v>
      </c>
      <c r="D286" s="1">
        <f>'PR-RAS'!E290</f>
        <v>45786.329999999987</v>
      </c>
      <c r="E286" s="1">
        <v>0</v>
      </c>
      <c r="F286" s="1">
        <v>0</v>
      </c>
      <c r="G286" s="2">
        <f t="shared" si="8"/>
        <v>34489.6512</v>
      </c>
      <c r="H286" s="2">
        <f t="shared" si="9"/>
        <v>0.66999999995459802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16923.509999999998</v>
      </c>
      <c r="D288" s="1">
        <f>'PR-RAS'!E292</f>
        <v>18313.25</v>
      </c>
      <c r="E288" s="1">
        <v>0</v>
      </c>
      <c r="F288" s="1">
        <v>0</v>
      </c>
      <c r="G288" s="2">
        <f t="shared" si="8"/>
        <v>15368.852869999997</v>
      </c>
      <c r="H288" s="2">
        <f t="shared" si="9"/>
        <v>0.74000000000160071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28053.93</v>
      </c>
      <c r="D345" s="1">
        <f>'PR-RAS'!E350</f>
        <v>44580.020000000004</v>
      </c>
      <c r="E345" s="1">
        <v>0</v>
      </c>
      <c r="F345" s="1">
        <v>0</v>
      </c>
      <c r="G345" s="2">
        <f t="shared" si="8"/>
        <v>40321.605680000001</v>
      </c>
      <c r="H345" s="2">
        <f t="shared" si="9"/>
        <v>9.0000000003783498E-2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28053.93</v>
      </c>
      <c r="D358" s="1">
        <f>'PR-RAS'!E363</f>
        <v>44580.020000000004</v>
      </c>
      <c r="E358" s="1">
        <v>0</v>
      </c>
      <c r="F358" s="1">
        <v>0</v>
      </c>
      <c r="G358" s="2">
        <f t="shared" si="8"/>
        <v>41845.387289999999</v>
      </c>
      <c r="H358" s="2">
        <f t="shared" si="9"/>
        <v>9.0000000003783498E-2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5002.1899999999996</v>
      </c>
      <c r="D364" s="1">
        <f>'PR-RAS'!E369</f>
        <v>19859</v>
      </c>
      <c r="E364" s="1">
        <v>0</v>
      </c>
      <c r="F364" s="1">
        <v>0</v>
      </c>
      <c r="G364" s="2">
        <f t="shared" si="8"/>
        <v>16233.428970000001</v>
      </c>
      <c r="H364" s="2">
        <f t="shared" si="9"/>
        <v>0.18999999999959982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5002.1899999999996</v>
      </c>
      <c r="D365" s="1">
        <f>'PR-RAS'!E370</f>
        <v>19859</v>
      </c>
      <c r="E365" s="1">
        <v>0</v>
      </c>
      <c r="F365" s="1">
        <v>0</v>
      </c>
      <c r="G365" s="2">
        <f t="shared" si="8"/>
        <v>16278.149160000001</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23051.74</v>
      </c>
      <c r="D378" s="1">
        <f>'PR-RAS'!E383</f>
        <v>24721.02</v>
      </c>
      <c r="E378" s="1">
        <v>0</v>
      </c>
      <c r="F378" s="1">
        <v>0</v>
      </c>
      <c r="G378" s="2">
        <f t="shared" si="8"/>
        <v>27330.155060000001</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23051.74</v>
      </c>
      <c r="D379" s="1">
        <f>'PR-RAS'!E384</f>
        <v>24721.02</v>
      </c>
      <c r="E379" s="1">
        <v>0</v>
      </c>
      <c r="F379" s="1">
        <v>0</v>
      </c>
      <c r="G379" s="2">
        <f t="shared" si="8"/>
        <v>27402.648839999998</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28053.93</v>
      </c>
      <c r="D403" s="1">
        <f>'PR-RAS'!E408</f>
        <v>44580.020000000004</v>
      </c>
      <c r="E403" s="1">
        <v>0</v>
      </c>
      <c r="F403" s="1">
        <v>0</v>
      </c>
      <c r="G403" s="2">
        <f t="shared" si="8"/>
        <v>47120.015940000005</v>
      </c>
      <c r="H403" s="2">
        <f t="shared" si="9"/>
        <v>9.0000000003783498E-2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195442.36000000002</v>
      </c>
      <c r="D407" s="1">
        <f>'PR-RAS'!E412</f>
        <v>213692.08</v>
      </c>
      <c r="E407" s="1">
        <v>0</v>
      </c>
      <c r="F407" s="1">
        <v>0</v>
      </c>
      <c r="G407" s="2">
        <f t="shared" si="8"/>
        <v>252867.56712000002</v>
      </c>
      <c r="H407" s="2">
        <f t="shared" si="9"/>
        <v>0.44000000000232831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194052.62999999998</v>
      </c>
      <c r="D408" s="1">
        <f>'PR-RAS'!E413</f>
        <v>212485.77000000002</v>
      </c>
      <c r="E408" s="1">
        <v>0</v>
      </c>
      <c r="F408" s="1">
        <v>0</v>
      </c>
      <c r="G408" s="2">
        <f t="shared" si="8"/>
        <v>251942.83718999999</v>
      </c>
      <c r="H408" s="2">
        <f t="shared" si="9"/>
        <v>0.60000000000582077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1389.7300000000396</v>
      </c>
      <c r="D409" s="1">
        <f>'PR-RAS'!E414</f>
        <v>1206.3099999999686</v>
      </c>
      <c r="E409" s="1">
        <v>0</v>
      </c>
      <c r="F409" s="1">
        <v>0</v>
      </c>
      <c r="G409" s="2">
        <f t="shared" si="8"/>
        <v>1551.3587999999904</v>
      </c>
      <c r="H409" s="2">
        <f t="shared" si="9"/>
        <v>0.57999999992898665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16923.509999999998</v>
      </c>
      <c r="D411" s="1">
        <f>'PR-RAS'!E416</f>
        <v>18313.25</v>
      </c>
      <c r="E411" s="1">
        <v>0</v>
      </c>
      <c r="F411" s="1">
        <v>0</v>
      </c>
      <c r="G411" s="2">
        <f t="shared" si="8"/>
        <v>21955.504099999998</v>
      </c>
      <c r="H411" s="2">
        <f t="shared" si="9"/>
        <v>0.74000000000160071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195442.36000000002</v>
      </c>
      <c r="D633" s="1">
        <f>'PR-RAS'!E639</f>
        <v>213692.08</v>
      </c>
      <c r="E633" s="1">
        <v>0</v>
      </c>
      <c r="F633" s="1">
        <v>0</v>
      </c>
      <c r="G633" s="2">
        <f t="shared" si="10"/>
        <v>393626.36064000003</v>
      </c>
      <c r="H633" s="2">
        <f t="shared" si="11"/>
        <v>0.44000000000232831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194052.62999999998</v>
      </c>
      <c r="D634" s="1">
        <f>'PR-RAS'!E640</f>
        <v>212485.77000000002</v>
      </c>
      <c r="E634" s="1">
        <v>0</v>
      </c>
      <c r="F634" s="1">
        <v>0</v>
      </c>
      <c r="G634" s="2">
        <f t="shared" si="10"/>
        <v>391842.29961000005</v>
      </c>
      <c r="H634" s="2">
        <f t="shared" si="11"/>
        <v>0.60000000000582077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1389.7300000000396</v>
      </c>
      <c r="D635" s="1">
        <f>'PR-RAS'!E641</f>
        <v>1206.3099999999686</v>
      </c>
      <c r="E635" s="1">
        <v>0</v>
      </c>
      <c r="F635" s="1">
        <v>0</v>
      </c>
      <c r="G635" s="2">
        <f t="shared" si="10"/>
        <v>2410.6898999999853</v>
      </c>
      <c r="H635" s="2">
        <f t="shared" si="11"/>
        <v>0.57999999992898665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16923.509999999998</v>
      </c>
      <c r="D637" s="1">
        <f>'PR-RAS'!E643</f>
        <v>18313.25</v>
      </c>
      <c r="E637" s="1">
        <v>0</v>
      </c>
      <c r="F637" s="1">
        <v>0</v>
      </c>
      <c r="G637" s="2">
        <f t="shared" si="10"/>
        <v>34057.806359999995</v>
      </c>
      <c r="H637" s="2">
        <f t="shared" si="11"/>
        <v>0.74000000000160071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18313.240000000038</v>
      </c>
      <c r="D639" s="1">
        <f>'PR-RAS'!E645</f>
        <v>19519.559999999969</v>
      </c>
      <c r="E639" s="1">
        <v>0</v>
      </c>
      <c r="F639" s="1">
        <v>0</v>
      </c>
      <c r="G639" s="2">
        <f t="shared" si="10"/>
        <v>36590.805679999983</v>
      </c>
      <c r="H639" s="2">
        <f t="shared" si="11"/>
        <v>0.68000000006941264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10994.69</v>
      </c>
      <c r="D641" s="1">
        <f>'PR-RAS'!E647</f>
        <v>12043.49</v>
      </c>
      <c r="E641" s="1">
        <v>0</v>
      </c>
      <c r="F641" s="1">
        <v>0</v>
      </c>
      <c r="G641" s="2">
        <f t="shared" si="10"/>
        <v>22452.268799999998</v>
      </c>
      <c r="H641" s="2">
        <f t="shared" si="11"/>
        <v>0.7999999999992724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16915.849999999999</v>
      </c>
      <c r="D642" s="1">
        <f>'PR-RAS'!E649</f>
        <v>18393.79</v>
      </c>
      <c r="E642" s="1">
        <v>0</v>
      </c>
      <c r="F642" s="1">
        <v>0</v>
      </c>
      <c r="G642" s="2">
        <f t="shared" si="10"/>
        <v>34423.898630000003</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208436.92</v>
      </c>
      <c r="D643" s="1">
        <f>'PR-RAS'!E650</f>
        <v>213781.74</v>
      </c>
      <c r="E643" s="1">
        <v>0</v>
      </c>
      <c r="F643" s="1">
        <v>0</v>
      </c>
      <c r="G643" s="2">
        <f t="shared" si="10"/>
        <v>408312.25680000003</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206958.98</v>
      </c>
      <c r="D644" s="1">
        <f>'PR-RAS'!E651</f>
        <v>212556.1</v>
      </c>
      <c r="E644" s="1">
        <v>0</v>
      </c>
      <c r="F644" s="1">
        <v>0</v>
      </c>
      <c r="G644" s="2">
        <f t="shared" si="10"/>
        <v>406421.76874000003</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18393.790000000008</v>
      </c>
      <c r="D645" s="1">
        <f>'PR-RAS'!E652</f>
        <v>19619.429999999993</v>
      </c>
      <c r="E645" s="1">
        <v>0</v>
      </c>
      <c r="F645" s="1">
        <v>0</v>
      </c>
      <c r="G645" s="2">
        <f t="shared" si="10"/>
        <v>37115.426599999999</v>
      </c>
      <c r="H645" s="2">
        <f t="shared" si="11"/>
        <v>0.63999999998486601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24686.25</v>
      </c>
      <c r="D668" s="1">
        <f>'PR-RAS'!E675</f>
        <v>25683.73</v>
      </c>
      <c r="E668" s="1">
        <v>0</v>
      </c>
      <c r="F668" s="1">
        <v>0</v>
      </c>
      <c r="G668" s="2">
        <f t="shared" si="10"/>
        <v>50727.824569999997</v>
      </c>
      <c r="H668" s="2">
        <f t="shared" si="11"/>
        <v>0.52000000000043656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531</v>
      </c>
      <c r="E669" s="1">
        <v>0</v>
      </c>
      <c r="F669" s="1">
        <v>0</v>
      </c>
      <c r="G669" s="2">
        <f t="shared" si="10"/>
        <v>709.41600000000005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13935.89</v>
      </c>
      <c r="D670" s="1">
        <f>'PR-RAS'!E677</f>
        <v>20117.21</v>
      </c>
      <c r="E670" s="1">
        <v>0</v>
      </c>
      <c r="F670" s="1">
        <v>0</v>
      </c>
      <c r="G670" s="2">
        <f t="shared" si="10"/>
        <v>36239.937389999999</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1000</v>
      </c>
      <c r="E671" s="1">
        <v>0</v>
      </c>
      <c r="F671" s="1">
        <v>0</v>
      </c>
      <c r="G671" s="2">
        <f t="shared" si="10"/>
        <v>1340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6355.86</v>
      </c>
      <c r="D703" s="1">
        <f>'PR-RAS'!E710</f>
        <v>5172.47</v>
      </c>
      <c r="E703" s="1">
        <v>0</v>
      </c>
      <c r="F703" s="1">
        <v>0</v>
      </c>
      <c r="G703" s="2">
        <f t="shared" si="10"/>
        <v>11723.961599999999</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7569.18</v>
      </c>
      <c r="D711" s="1">
        <f>'PR-RAS'!E718</f>
        <v>6687.78</v>
      </c>
      <c r="E711" s="1">
        <v>0</v>
      </c>
      <c r="F711" s="1">
        <v>0</v>
      </c>
      <c r="G711" s="2">
        <f t="shared" si="10"/>
        <v>14870.765399999998</v>
      </c>
      <c r="H711" s="2">
        <f t="shared" si="11"/>
        <v>0.4000000000005457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1421.46</v>
      </c>
      <c r="D713" s="1">
        <f>'PR-RAS'!E720</f>
        <v>1827.55</v>
      </c>
      <c r="E713" s="1">
        <v>0</v>
      </c>
      <c r="F713" s="1">
        <v>0</v>
      </c>
      <c r="G713" s="2">
        <f t="shared" si="10"/>
        <v>3614.5107199999993</v>
      </c>
      <c r="H713" s="2">
        <f t="shared" si="11"/>
        <v>0.91000000000008185</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1670.14</v>
      </c>
      <c r="D714" s="1">
        <f>'PR-RAS'!E721</f>
        <v>1257.7</v>
      </c>
      <c r="E714" s="1">
        <v>0</v>
      </c>
      <c r="F714" s="1">
        <v>0</v>
      </c>
      <c r="G714" s="2">
        <f t="shared" si="10"/>
        <v>2984.2900199999999</v>
      </c>
      <c r="H714" s="2">
        <f t="shared" si="11"/>
        <v>0.44000000000005457</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820.35</v>
      </c>
      <c r="D715" s="1">
        <f>'PR-RAS'!E722</f>
        <v>372.32</v>
      </c>
      <c r="E715" s="1">
        <v>0</v>
      </c>
      <c r="F715" s="1">
        <v>0</v>
      </c>
      <c r="G715" s="2">
        <f t="shared" si="10"/>
        <v>1117.4028599999999</v>
      </c>
      <c r="H715" s="2">
        <f t="shared" si="11"/>
        <v>0.67000000000001592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969444.09999999986</v>
      </c>
      <c r="D984" s="6">
        <f>BILANCA!E6</f>
        <v>1010704.15</v>
      </c>
      <c r="E984" s="6">
        <v>0</v>
      </c>
      <c r="F984" s="6">
        <v>0</v>
      </c>
      <c r="G984" s="7">
        <f t="shared" ref="G984:G1241" si="22">B984/1000*C984+B984/500*D984</f>
        <v>2990.8523999999998</v>
      </c>
      <c r="H984" s="7">
        <f t="shared" si="19"/>
        <v>0.24999999988358468</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940055.61999999988</v>
      </c>
      <c r="D985" s="1">
        <f>BILANCA!E7</f>
        <v>979041.22</v>
      </c>
      <c r="E985" s="1">
        <v>0</v>
      </c>
      <c r="F985" s="1">
        <v>0</v>
      </c>
      <c r="G985" s="2">
        <f t="shared" si="22"/>
        <v>5796.2761199999995</v>
      </c>
      <c r="H985" s="2">
        <f t="shared" si="19"/>
        <v>0.60000000009313226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940055.61999999988</v>
      </c>
      <c r="D990" s="1">
        <f>BILANCA!E12</f>
        <v>979041.22</v>
      </c>
      <c r="E990" s="1">
        <v>0</v>
      </c>
      <c r="F990" s="1">
        <v>0</v>
      </c>
      <c r="G990" s="2">
        <f t="shared" si="22"/>
        <v>20286.966419999997</v>
      </c>
      <c r="H990" s="2">
        <f t="shared" si="19"/>
        <v>0.60000000009313226</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79333.899999999994</v>
      </c>
      <c r="D991" s="1">
        <f>BILANCA!E13</f>
        <v>77989.259999999995</v>
      </c>
      <c r="E991" s="1">
        <v>0</v>
      </c>
      <c r="F991" s="1">
        <v>0</v>
      </c>
      <c r="G991" s="2">
        <f t="shared" si="22"/>
        <v>1882.49936</v>
      </c>
      <c r="H991" s="2">
        <f t="shared" si="19"/>
        <v>0.36000000000058208</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107571.39</v>
      </c>
      <c r="D993" s="1">
        <f>BILANCA!E15</f>
        <v>107571.39</v>
      </c>
      <c r="E993" s="1">
        <v>0</v>
      </c>
      <c r="F993" s="1">
        <v>0</v>
      </c>
      <c r="G993" s="2">
        <f t="shared" si="22"/>
        <v>3227.1417000000001</v>
      </c>
      <c r="H993" s="2">
        <f t="shared" si="19"/>
        <v>0.77999999999883585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28237.49</v>
      </c>
      <c r="D996" s="1">
        <f>BILANCA!E18</f>
        <v>29582.13</v>
      </c>
      <c r="E996" s="1">
        <v>0</v>
      </c>
      <c r="F996" s="1">
        <v>0</v>
      </c>
      <c r="G996" s="2">
        <f t="shared" si="22"/>
        <v>1136.2227499999999</v>
      </c>
      <c r="H996" s="2">
        <f t="shared" si="19"/>
        <v>0.62000000000261934</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11997.399999999994</v>
      </c>
      <c r="D997" s="1">
        <f>BILANCA!E19</f>
        <v>26624.5</v>
      </c>
      <c r="E997" s="1">
        <v>0</v>
      </c>
      <c r="F997" s="1">
        <v>0</v>
      </c>
      <c r="G997" s="2">
        <f t="shared" si="22"/>
        <v>913.44959999999992</v>
      </c>
      <c r="H997" s="2">
        <f t="shared" si="19"/>
        <v>0.89999999999417923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105363.44</v>
      </c>
      <c r="D998" s="1">
        <f>BILANCA!E20</f>
        <v>123181.37</v>
      </c>
      <c r="E998" s="1">
        <v>0</v>
      </c>
      <c r="F998" s="1">
        <v>0</v>
      </c>
      <c r="G998" s="2">
        <f t="shared" si="22"/>
        <v>5275.8926999999994</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2640.05</v>
      </c>
      <c r="D999" s="1">
        <f>BILANCA!E21</f>
        <v>1042.4100000000001</v>
      </c>
      <c r="E999" s="1">
        <v>0</v>
      </c>
      <c r="F999" s="1">
        <v>0</v>
      </c>
      <c r="G999" s="2">
        <f t="shared" si="22"/>
        <v>75.597920000000016</v>
      </c>
      <c r="H999" s="2">
        <f t="shared" si="19"/>
        <v>0.46000000000026375</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5059.62</v>
      </c>
      <c r="D1000" s="1">
        <f>BILANCA!E22</f>
        <v>5059.62</v>
      </c>
      <c r="E1000" s="1">
        <v>0</v>
      </c>
      <c r="F1000" s="1">
        <v>0</v>
      </c>
      <c r="G1000" s="2">
        <f t="shared" si="22"/>
        <v>258.04061999999999</v>
      </c>
      <c r="H1000" s="2">
        <f t="shared" si="19"/>
        <v>0.76000000000021828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101065.71</v>
      </c>
      <c r="D1006" s="1">
        <f>BILANCA!E28</f>
        <v>102658.9</v>
      </c>
      <c r="E1006" s="1">
        <v>0</v>
      </c>
      <c r="F1006" s="1">
        <v>0</v>
      </c>
      <c r="G1006" s="2">
        <f t="shared" si="22"/>
        <v>7046.8207300000004</v>
      </c>
      <c r="H1006" s="2">
        <f t="shared" si="19"/>
        <v>0.38999999999941792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15577.74</v>
      </c>
      <c r="D1008" s="1">
        <f>BILANCA!E30</f>
        <v>15577.74</v>
      </c>
      <c r="E1008" s="1">
        <v>0</v>
      </c>
      <c r="F1008" s="1">
        <v>0</v>
      </c>
      <c r="G1008" s="2">
        <f t="shared" si="22"/>
        <v>1168.3305</v>
      </c>
      <c r="H1008" s="2">
        <f t="shared" si="19"/>
        <v>0.52000000000043656</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15577.74</v>
      </c>
      <c r="D1012" s="1">
        <f>BILANCA!E34</f>
        <v>15577.74</v>
      </c>
      <c r="E1012" s="1">
        <v>0</v>
      </c>
      <c r="F1012" s="1">
        <v>0</v>
      </c>
      <c r="G1012" s="2">
        <f t="shared" si="22"/>
        <v>1355.2633799999999</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848724.32</v>
      </c>
      <c r="D1013" s="1">
        <f>BILANCA!E35</f>
        <v>874427.46</v>
      </c>
      <c r="E1013" s="1">
        <v>0</v>
      </c>
      <c r="F1013" s="1">
        <v>0</v>
      </c>
      <c r="G1013" s="2">
        <f t="shared" si="22"/>
        <v>77927.377199999988</v>
      </c>
      <c r="H1013" s="2">
        <f t="shared" si="19"/>
        <v>0.77999999991152436</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848724.32</v>
      </c>
      <c r="D1014" s="1">
        <f>BILANCA!E36</f>
        <v>874427.46</v>
      </c>
      <c r="E1014" s="1">
        <v>0</v>
      </c>
      <c r="F1014" s="1">
        <v>0</v>
      </c>
      <c r="G1014" s="2">
        <f t="shared" si="22"/>
        <v>80524.956439999994</v>
      </c>
      <c r="H1014" s="2">
        <f t="shared" si="19"/>
        <v>0.77999999991152436</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829.52</v>
      </c>
      <c r="D1025" s="1">
        <f>BILANCA!E47</f>
        <v>829.52</v>
      </c>
      <c r="E1025" s="1">
        <v>0</v>
      </c>
      <c r="F1025" s="1">
        <v>0</v>
      </c>
      <c r="G1025" s="2">
        <f t="shared" si="22"/>
        <v>104.51952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829.52</v>
      </c>
      <c r="D1028" s="1">
        <f>BILANCA!E50</f>
        <v>829.52</v>
      </c>
      <c r="E1028" s="1">
        <v>0</v>
      </c>
      <c r="F1028" s="1">
        <v>0</v>
      </c>
      <c r="G1028" s="2">
        <f t="shared" si="22"/>
        <v>111.98519999999999</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10163.030000000001</v>
      </c>
      <c r="D1032" s="1">
        <f>BILANCA!E54</f>
        <v>10446.629999999999</v>
      </c>
      <c r="E1032" s="1">
        <v>0</v>
      </c>
      <c r="F1032" s="1">
        <v>0</v>
      </c>
      <c r="G1032" s="2">
        <f t="shared" si="22"/>
        <v>1521.75821</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10163.030000000001</v>
      </c>
      <c r="D1033" s="1">
        <f>BILANCA!E55</f>
        <v>10446.629999999999</v>
      </c>
      <c r="E1033" s="1">
        <v>0</v>
      </c>
      <c r="F1033" s="1">
        <v>0</v>
      </c>
      <c r="G1033" s="2">
        <f t="shared" si="22"/>
        <v>1552.8145</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29388.480000000003</v>
      </c>
      <c r="D1046" s="1">
        <f>BILANCA!E68</f>
        <v>31662.93</v>
      </c>
      <c r="E1046" s="1">
        <v>0</v>
      </c>
      <c r="F1046" s="1">
        <v>0</v>
      </c>
      <c r="G1046" s="2">
        <f t="shared" si="22"/>
        <v>5841.00342</v>
      </c>
      <c r="H1046" s="2">
        <f t="shared" si="19"/>
        <v>0.55000000000291038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18393.79</v>
      </c>
      <c r="D1047" s="1">
        <f>BILANCA!E69</f>
        <v>19619.43</v>
      </c>
      <c r="E1047" s="1">
        <v>0</v>
      </c>
      <c r="F1047" s="1">
        <v>0</v>
      </c>
      <c r="G1047" s="2">
        <f t="shared" si="22"/>
        <v>3688.4896000000003</v>
      </c>
      <c r="H1047" s="2">
        <f t="shared" si="19"/>
        <v>0.63999999999941792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18393.79</v>
      </c>
      <c r="D1048" s="1">
        <f>BILANCA!E70</f>
        <v>19576.5</v>
      </c>
      <c r="E1048" s="1">
        <v>0</v>
      </c>
      <c r="F1048" s="1">
        <v>0</v>
      </c>
      <c r="G1048" s="2">
        <f t="shared" si="22"/>
        <v>3740.5413500000004</v>
      </c>
      <c r="H1048" s="2">
        <f t="shared" si="19"/>
        <v>0.70999999999912689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18393.79</v>
      </c>
      <c r="D1050" s="1">
        <f>BILANCA!E72</f>
        <v>19576.5</v>
      </c>
      <c r="E1050" s="1">
        <v>0</v>
      </c>
      <c r="F1050" s="1">
        <v>0</v>
      </c>
      <c r="G1050" s="2">
        <f t="shared" si="22"/>
        <v>3855.6349300000002</v>
      </c>
      <c r="H1050" s="2">
        <f t="shared" si="19"/>
        <v>0.70999999999912689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42.93</v>
      </c>
      <c r="E1054" s="1">
        <v>0</v>
      </c>
      <c r="F1054" s="1">
        <v>0</v>
      </c>
      <c r="G1054" s="2">
        <f t="shared" si="22"/>
        <v>6.0960599999999996</v>
      </c>
      <c r="H1054" s="2">
        <f t="shared" si="19"/>
        <v>7.0000000000000284E-2</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0.01</v>
      </c>
      <c r="E1056" s="1">
        <v>0</v>
      </c>
      <c r="F1056" s="1">
        <v>0</v>
      </c>
      <c r="G1056" s="2">
        <f t="shared" si="22"/>
        <v>1.4599999999999999E-3</v>
      </c>
      <c r="H1056" s="2">
        <f t="shared" si="19"/>
        <v>0.01</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0.01</v>
      </c>
      <c r="E1064" s="1">
        <v>0</v>
      </c>
      <c r="F1064" s="1">
        <v>0</v>
      </c>
      <c r="G1064" s="2">
        <f t="shared" si="22"/>
        <v>1.6200000000000001E-3</v>
      </c>
      <c r="H1064" s="2">
        <f t="shared" si="19"/>
        <v>0.01</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10994.69</v>
      </c>
      <c r="D1148" s="1">
        <f>BILANCA!E170</f>
        <v>12043.49</v>
      </c>
      <c r="E1148" s="1">
        <v>0</v>
      </c>
      <c r="F1148" s="1">
        <v>0</v>
      </c>
      <c r="G1148" s="2">
        <f t="shared" si="22"/>
        <v>5788.4755500000001</v>
      </c>
      <c r="H1148" s="2">
        <f t="shared" si="23"/>
        <v>0.7999999999992724</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10994.69</v>
      </c>
      <c r="D1151" s="1">
        <f>BILANCA!E173</f>
        <v>12043.49</v>
      </c>
      <c r="E1151" s="1">
        <v>0</v>
      </c>
      <c r="F1151" s="1">
        <v>0</v>
      </c>
      <c r="G1151" s="2">
        <f t="shared" si="22"/>
        <v>5893.7205600000007</v>
      </c>
      <c r="H1151" s="2">
        <f t="shared" si="23"/>
        <v>0.7999999999992724</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969444.1</v>
      </c>
      <c r="D1152" s="1">
        <f>BILANCA!E175</f>
        <v>1010704.15</v>
      </c>
      <c r="E1152" s="1">
        <v>0</v>
      </c>
      <c r="F1152" s="1">
        <v>0</v>
      </c>
      <c r="G1152" s="2">
        <f t="shared" si="22"/>
        <v>505454.05560000002</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11075.24</v>
      </c>
      <c r="D1153" s="1">
        <f>BILANCA!E176</f>
        <v>12143.369999999999</v>
      </c>
      <c r="E1153" s="1">
        <v>0</v>
      </c>
      <c r="F1153" s="1">
        <v>0</v>
      </c>
      <c r="G1153" s="2">
        <f t="shared" si="22"/>
        <v>6011.5365999999995</v>
      </c>
      <c r="H1153" s="2">
        <f t="shared" si="23"/>
        <v>0.60999999999876309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11075.24</v>
      </c>
      <c r="D1154" s="1">
        <f>BILANCA!E177</f>
        <v>12143.369999999999</v>
      </c>
      <c r="E1154" s="1">
        <v>0</v>
      </c>
      <c r="F1154" s="1">
        <v>0</v>
      </c>
      <c r="G1154" s="2">
        <f t="shared" si="22"/>
        <v>6046.89858</v>
      </c>
      <c r="H1154" s="2">
        <f t="shared" si="23"/>
        <v>0.60999999999876309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10644.11</v>
      </c>
      <c r="D1155" s="1">
        <f>BILANCA!E178</f>
        <v>11620.3</v>
      </c>
      <c r="E1155" s="1">
        <v>0</v>
      </c>
      <c r="F1155" s="1">
        <v>0</v>
      </c>
      <c r="G1155" s="2">
        <f t="shared" si="22"/>
        <v>5828.1701199999989</v>
      </c>
      <c r="H1155" s="2">
        <f t="shared" si="23"/>
        <v>0.40999999999985448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431.13</v>
      </c>
      <c r="D1156" s="1">
        <f>BILANCA!E179</f>
        <v>492.38</v>
      </c>
      <c r="E1156" s="1">
        <v>0</v>
      </c>
      <c r="F1156" s="1">
        <v>0</v>
      </c>
      <c r="G1156" s="2">
        <f t="shared" si="22"/>
        <v>244.94896999999997</v>
      </c>
      <c r="H1156" s="2">
        <f t="shared" si="23"/>
        <v>0.50999999999999091</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30.69</v>
      </c>
      <c r="E1157" s="1">
        <v>0</v>
      </c>
      <c r="F1157" s="1">
        <v>0</v>
      </c>
      <c r="G1157" s="2">
        <f t="shared" si="22"/>
        <v>10.680120000000001</v>
      </c>
      <c r="H1157" s="2">
        <f t="shared" si="23"/>
        <v>0.30999999999999872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30.69</v>
      </c>
      <c r="E1160" s="1">
        <v>0</v>
      </c>
      <c r="F1160" s="1">
        <v>0</v>
      </c>
      <c r="G1160" s="2">
        <f t="shared" si="22"/>
        <v>10.86426</v>
      </c>
      <c r="H1160" s="2">
        <f t="shared" si="23"/>
        <v>0.30999999999999872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958368.86</v>
      </c>
      <c r="D1214" s="1">
        <f>BILANCA!E237</f>
        <v>998560.78</v>
      </c>
      <c r="E1214" s="1">
        <v>0</v>
      </c>
      <c r="F1214" s="1">
        <v>0</v>
      </c>
      <c r="G1214" s="2">
        <f t="shared" si="22"/>
        <v>682718.28702000005</v>
      </c>
      <c r="H1214" s="2">
        <f t="shared" si="23"/>
        <v>0.35999999998603016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940055.62</v>
      </c>
      <c r="D1215" s="1">
        <f>BILANCA!E238</f>
        <v>979041.22</v>
      </c>
      <c r="E1215" s="1">
        <v>0</v>
      </c>
      <c r="F1215" s="1">
        <v>0</v>
      </c>
      <c r="G1215" s="2">
        <f t="shared" si="22"/>
        <v>672368.02992</v>
      </c>
      <c r="H1215" s="2">
        <f t="shared" si="23"/>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940055.62</v>
      </c>
      <c r="D1216" s="1">
        <f>BILANCA!E239</f>
        <v>979041.22</v>
      </c>
      <c r="E1216" s="1">
        <v>0</v>
      </c>
      <c r="F1216" s="1">
        <v>0</v>
      </c>
      <c r="G1216" s="2">
        <f t="shared" si="22"/>
        <v>675266.16798000003</v>
      </c>
      <c r="H1216" s="2">
        <f t="shared" si="23"/>
        <v>0.59999999997671694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940055.62</v>
      </c>
      <c r="D1217" s="1">
        <f>BILANCA!E240</f>
        <v>979041.22</v>
      </c>
      <c r="E1217" s="1">
        <v>0</v>
      </c>
      <c r="F1217" s="1">
        <v>0</v>
      </c>
      <c r="G1217" s="2">
        <f t="shared" si="22"/>
        <v>678164.30604000005</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18313.240000000002</v>
      </c>
      <c r="D1222" s="1">
        <f>BILANCA!E245</f>
        <v>19519.560000000001</v>
      </c>
      <c r="E1222" s="1">
        <v>0</v>
      </c>
      <c r="F1222" s="1">
        <v>0</v>
      </c>
      <c r="G1222" s="2">
        <f t="shared" si="22"/>
        <v>13707.214039999999</v>
      </c>
      <c r="H1222" s="2">
        <f t="shared" si="23"/>
        <v>0.68000000000029104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22050.13</v>
      </c>
      <c r="D1223" s="1">
        <f>BILANCA!E246</f>
        <v>22347.63</v>
      </c>
      <c r="E1223" s="1">
        <v>0</v>
      </c>
      <c r="F1223" s="1">
        <v>0</v>
      </c>
      <c r="G1223" s="2">
        <f t="shared" si="22"/>
        <v>16018.893599999999</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22050.13</v>
      </c>
      <c r="D1224" s="1">
        <f>BILANCA!E247</f>
        <v>22347.63</v>
      </c>
      <c r="E1224" s="1">
        <v>0</v>
      </c>
      <c r="F1224" s="1">
        <v>0</v>
      </c>
      <c r="G1224" s="2">
        <f t="shared" si="22"/>
        <v>16085.638989999999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3736.89</v>
      </c>
      <c r="D1227" s="1">
        <f>BILANCA!E250</f>
        <v>2828.07</v>
      </c>
      <c r="E1227" s="1">
        <v>0</v>
      </c>
      <c r="F1227" s="1">
        <v>0</v>
      </c>
      <c r="G1227" s="2">
        <f t="shared" si="22"/>
        <v>2291.89932</v>
      </c>
      <c r="H1227" s="2">
        <f t="shared" si="23"/>
        <v>0.18000000000029104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3736.89</v>
      </c>
      <c r="D1229" s="1">
        <f>BILANCA!E252</f>
        <v>2828.07</v>
      </c>
      <c r="E1229" s="1">
        <v>0</v>
      </c>
      <c r="F1229" s="1">
        <v>0</v>
      </c>
      <c r="G1229" s="2">
        <f t="shared" si="22"/>
        <v>2310.6853799999999</v>
      </c>
      <c r="H1229" s="2">
        <f t="shared" si="23"/>
        <v>0.18000000000029104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0.01</v>
      </c>
      <c r="E1247" s="1">
        <v>0</v>
      </c>
      <c r="F1247" s="1">
        <v>0</v>
      </c>
      <c r="G1247" s="2">
        <f t="shared" si="24"/>
        <v>5.28E-3</v>
      </c>
      <c r="H1247" s="2">
        <f t="shared" si="23"/>
        <v>0.01</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11075.24</v>
      </c>
      <c r="D1264" s="1">
        <f>BILANCA!E288</f>
        <v>12143.37</v>
      </c>
      <c r="E1264" s="1">
        <v>0</v>
      </c>
      <c r="F1264" s="1">
        <v>0</v>
      </c>
      <c r="G1264" s="2">
        <f t="shared" si="24"/>
        <v>9936.7163800000017</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194052.63</v>
      </c>
      <c r="D1401" s="1">
        <f>'RAS-funkcijski'!E107</f>
        <v>212485.77</v>
      </c>
      <c r="E1401" s="1">
        <v>0</v>
      </c>
      <c r="F1401" s="1">
        <v>0</v>
      </c>
      <c r="G1401" s="2">
        <f t="shared" si="24"/>
        <v>63759.489509999999</v>
      </c>
      <c r="H1401" s="2">
        <f t="shared" si="27"/>
        <v>0.60000000000582077</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194052.63</v>
      </c>
      <c r="D1403" s="1">
        <f>'RAS-funkcijski'!E109</f>
        <v>212485.77</v>
      </c>
      <c r="E1403" s="1">
        <v>0</v>
      </c>
      <c r="F1403" s="1">
        <v>0</v>
      </c>
      <c r="G1403" s="2">
        <f t="shared" si="24"/>
        <v>64997.537849999993</v>
      </c>
      <c r="H1403" s="2">
        <f t="shared" si="27"/>
        <v>0.60000000000582077</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194052.63</v>
      </c>
      <c r="D1435" s="13">
        <f>'RAS-funkcijski'!E141</f>
        <v>212485.77</v>
      </c>
      <c r="E1435" s="13">
        <v>0</v>
      </c>
      <c r="F1435" s="13">
        <v>0</v>
      </c>
      <c r="G1435" s="14">
        <f t="shared" si="24"/>
        <v>84806.311290000012</v>
      </c>
      <c r="H1435" s="14">
        <f t="shared" si="27"/>
        <v>0.60000000000582077</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1173.3499999999999</v>
      </c>
      <c r="D1436" s="6">
        <f>'P-VRIO'!E5</f>
        <v>5679.23</v>
      </c>
      <c r="E1436" s="6">
        <v>0</v>
      </c>
      <c r="F1436" s="6">
        <v>0</v>
      </c>
      <c r="G1436" s="7">
        <f t="shared" si="24"/>
        <v>12.531809999999998</v>
      </c>
      <c r="H1436" s="7">
        <f t="shared" si="27"/>
        <v>0.57999999999947249</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191.23</v>
      </c>
      <c r="E1437" s="1">
        <v>0</v>
      </c>
      <c r="F1437" s="1">
        <v>0</v>
      </c>
      <c r="G1437" s="2">
        <f t="shared" si="24"/>
        <v>0.76491999999999993</v>
      </c>
      <c r="H1437" s="2">
        <f t="shared" si="27"/>
        <v>0.22999999999998977</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191.23</v>
      </c>
      <c r="E1438" s="1">
        <v>0</v>
      </c>
      <c r="F1438" s="1">
        <v>0</v>
      </c>
      <c r="G1438" s="2">
        <f t="shared" si="24"/>
        <v>1.1473800000000001</v>
      </c>
      <c r="H1438" s="2">
        <f t="shared" si="27"/>
        <v>0.22999999999998977</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191.23</v>
      </c>
      <c r="E1439" s="1">
        <v>0</v>
      </c>
      <c r="F1439" s="1">
        <v>0</v>
      </c>
      <c r="G1439" s="2">
        <f t="shared" si="24"/>
        <v>1.5298399999999999</v>
      </c>
      <c r="H1439" s="2">
        <f t="shared" si="27"/>
        <v>0.22999999999998977</v>
      </c>
      <c r="I1439" s="10">
        <f t="shared" ref="I1439:I1444" si="28">G1439*H1439</f>
        <v>0.35186319999998433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1173.3499999999999</v>
      </c>
      <c r="D1453" s="1">
        <f>'P-VRIO'!E22</f>
        <v>5488</v>
      </c>
      <c r="E1453" s="1">
        <v>0</v>
      </c>
      <c r="F1453" s="1">
        <v>0</v>
      </c>
      <c r="G1453" s="2">
        <f t="shared" si="24"/>
        <v>218.68829999999997</v>
      </c>
      <c r="H1453" s="2">
        <f t="shared" si="27"/>
        <v>0.34999999999990905</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1173.3499999999999</v>
      </c>
      <c r="D1454" s="1">
        <f>'P-VRIO'!E23</f>
        <v>0</v>
      </c>
      <c r="E1454" s="1">
        <v>0</v>
      </c>
      <c r="F1454" s="1">
        <v>0</v>
      </c>
      <c r="G1454" s="2">
        <f t="shared" si="24"/>
        <v>22.293649999999996</v>
      </c>
      <c r="H1454" s="2">
        <f t="shared" si="27"/>
        <v>0.34999999999990905</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1173.3499999999999</v>
      </c>
      <c r="D1455" s="1">
        <f>'P-VRIO'!E24</f>
        <v>0</v>
      </c>
      <c r="E1455" s="1">
        <v>0</v>
      </c>
      <c r="F1455" s="1">
        <v>0</v>
      </c>
      <c r="G1455" s="2">
        <f t="shared" si="24"/>
        <v>23.466999999999999</v>
      </c>
      <c r="H1455" s="2">
        <f t="shared" si="27"/>
        <v>0.34999999999990905</v>
      </c>
      <c r="I1455" s="10">
        <f t="shared" ref="I1455:I1460" si="30">G1455*H1455</f>
        <v>8.2134499999978647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5488</v>
      </c>
      <c r="E1461" s="1">
        <v>0</v>
      </c>
      <c r="F1461" s="1">
        <v>0</v>
      </c>
      <c r="G1461" s="2">
        <f t="shared" si="24"/>
        <v>285.37599999999998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5488</v>
      </c>
      <c r="E1467" s="1">
        <v>0</v>
      </c>
      <c r="F1467" s="1">
        <v>0</v>
      </c>
      <c r="G1467" s="2">
        <f t="shared" si="24"/>
        <v>351.23200000000003</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11075.24</v>
      </c>
      <c r="D1480" s="6"/>
      <c r="E1480" s="6">
        <v>0</v>
      </c>
      <c r="F1480" s="6">
        <v>0</v>
      </c>
      <c r="G1480" s="7">
        <f t="shared" ref="G1480:G1580" si="34">B1480/1000*C1480</f>
        <v>11.075240000000001</v>
      </c>
      <c r="H1480" s="7">
        <f t="shared" ref="H1480:H1580" si="35">ABS(C1480-ROUND(C1480,0))</f>
        <v>0.23999999999978172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195699.05000000002</v>
      </c>
      <c r="D1481" s="1">
        <v>0</v>
      </c>
      <c r="E1481" s="1">
        <v>0</v>
      </c>
      <c r="F1481" s="1">
        <v>0</v>
      </c>
      <c r="G1481" s="2">
        <f t="shared" si="34"/>
        <v>391.39810000000006</v>
      </c>
      <c r="H1481" s="2">
        <f t="shared" si="35"/>
        <v>5.0000000017462298E-2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151845.77000000002</v>
      </c>
      <c r="D1483" s="1">
        <v>0</v>
      </c>
      <c r="E1483" s="1">
        <v>0</v>
      </c>
      <c r="F1483" s="1">
        <v>0</v>
      </c>
      <c r="G1483" s="2">
        <f t="shared" si="34"/>
        <v>607.38308000000006</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132868.45000000001</v>
      </c>
      <c r="D1484" s="1">
        <v>0</v>
      </c>
      <c r="E1484" s="1">
        <v>0</v>
      </c>
      <c r="F1484" s="1">
        <v>0</v>
      </c>
      <c r="G1484" s="2">
        <f t="shared" si="34"/>
        <v>664.34225000000004</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17931.54</v>
      </c>
      <c r="D1485" s="1">
        <v>0</v>
      </c>
      <c r="E1485" s="1">
        <v>0</v>
      </c>
      <c r="F1485" s="1">
        <v>0</v>
      </c>
      <c r="G1485" s="2">
        <f t="shared" si="34"/>
        <v>107.58924</v>
      </c>
      <c r="H1485" s="2">
        <f t="shared" si="35"/>
        <v>0.45999999999912689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1045.78</v>
      </c>
      <c r="D1486" s="1">
        <v>0</v>
      </c>
      <c r="E1486" s="1">
        <v>0</v>
      </c>
      <c r="F1486" s="1">
        <v>0</v>
      </c>
      <c r="G1486" s="2">
        <f t="shared" si="34"/>
        <v>7.3204599999999997</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43853.279999999999</v>
      </c>
      <c r="D1492" s="1">
        <v>0</v>
      </c>
      <c r="E1492" s="1">
        <v>0</v>
      </c>
      <c r="F1492" s="1">
        <v>0</v>
      </c>
      <c r="G1492" s="2">
        <f t="shared" si="34"/>
        <v>570.09263999999996</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194630.91999999998</v>
      </c>
      <c r="D1499" s="1">
        <v>0</v>
      </c>
      <c r="E1499" s="1">
        <v>0</v>
      </c>
      <c r="F1499" s="1">
        <v>0</v>
      </c>
      <c r="G1499" s="2">
        <f t="shared" si="34"/>
        <v>3892.6183999999998</v>
      </c>
      <c r="H1499" s="2">
        <f t="shared" si="35"/>
        <v>8.0000000016298145E-2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150777.63999999998</v>
      </c>
      <c r="D1501" s="1">
        <v>0</v>
      </c>
      <c r="E1501" s="1">
        <v>0</v>
      </c>
      <c r="F1501" s="1">
        <v>0</v>
      </c>
      <c r="G1501" s="2">
        <f t="shared" si="34"/>
        <v>3317.1080799999995</v>
      </c>
      <c r="H1501" s="2">
        <f t="shared" si="35"/>
        <v>0.36000000001513399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131892.26999999999</v>
      </c>
      <c r="D1502" s="1">
        <v>0</v>
      </c>
      <c r="E1502" s="1">
        <v>0</v>
      </c>
      <c r="F1502" s="1">
        <v>0</v>
      </c>
      <c r="G1502" s="2">
        <f t="shared" si="34"/>
        <v>3033.5222099999996</v>
      </c>
      <c r="H1502" s="2">
        <f t="shared" si="35"/>
        <v>0.26999999998952262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17870.28</v>
      </c>
      <c r="D1503" s="1">
        <v>0</v>
      </c>
      <c r="E1503" s="1">
        <v>0</v>
      </c>
      <c r="F1503" s="1">
        <v>0</v>
      </c>
      <c r="G1503" s="2">
        <f t="shared" si="34"/>
        <v>428.88671999999997</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1015.09</v>
      </c>
      <c r="D1504" s="1">
        <v>0</v>
      </c>
      <c r="E1504" s="1">
        <v>0</v>
      </c>
      <c r="F1504" s="1">
        <v>0</v>
      </c>
      <c r="G1504" s="2">
        <f t="shared" si="34"/>
        <v>25.377250000000004</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43853.279999999999</v>
      </c>
      <c r="D1510" s="1">
        <v>0</v>
      </c>
      <c r="E1510" s="1">
        <v>0</v>
      </c>
      <c r="F1510" s="1">
        <v>0</v>
      </c>
      <c r="G1510" s="2">
        <f t="shared" si="34"/>
        <v>1359.4516799999999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12143.370000000024</v>
      </c>
      <c r="D1517" s="1">
        <v>0</v>
      </c>
      <c r="E1517" s="1">
        <v>0</v>
      </c>
      <c r="F1517" s="1">
        <v>0</v>
      </c>
      <c r="G1517" s="2">
        <f t="shared" si="34"/>
        <v>461.44806000000091</v>
      </c>
      <c r="H1517" s="2">
        <f t="shared" si="35"/>
        <v>0.37000000002444722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12143.37</v>
      </c>
      <c r="D1576" s="1">
        <v>0</v>
      </c>
      <c r="E1576" s="1">
        <v>0</v>
      </c>
      <c r="F1576" s="1">
        <v>0</v>
      </c>
      <c r="G1576" s="2">
        <f t="shared" si="34"/>
        <v>1177.9068900000002</v>
      </c>
      <c r="H1576" s="2">
        <f t="shared" si="35"/>
        <v>0.37000000000080036</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12143.37</v>
      </c>
      <c r="D1578" s="1">
        <v>0</v>
      </c>
      <c r="E1578" s="1">
        <v>0</v>
      </c>
      <c r="F1578" s="1">
        <v>0</v>
      </c>
      <c r="G1578" s="2">
        <f t="shared" si="34"/>
        <v>1202.1936300000002</v>
      </c>
      <c r="H1578" s="2">
        <f t="shared" si="35"/>
        <v>0.37000000000080036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35263</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195442.36000000002</v>
      </c>
      <c r="I16" s="170">
        <f>'PR-RAS'!E6</f>
        <v>213692.08</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165998.69999999998</v>
      </c>
      <c r="I17" s="170">
        <f>'PR-RAS'!E151</f>
        <v>167905.75</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18313.240000000038</v>
      </c>
      <c r="I18" s="170">
        <f>'PR-RAS'!E645</f>
        <v>19519.559999999969</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940055.61999999988</v>
      </c>
      <c r="I20" s="173">
        <f>BILANCA!E7</f>
        <v>979041.22</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29388.480000000003</v>
      </c>
      <c r="I21" s="175">
        <f>BILANCA!E68</f>
        <v>31662.93</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11075.24</v>
      </c>
      <c r="I22" s="175">
        <f>BILANCA!E176</f>
        <v>12143.369999999999</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958368.86</v>
      </c>
      <c r="I23" s="177">
        <f>BILANCA!E237</f>
        <v>998560.78</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194052.63</v>
      </c>
      <c r="I28" s="179">
        <f>'RAS-funkcijski'!E141</f>
        <v>212485.77</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1173.3499999999999</v>
      </c>
      <c r="I29" s="173">
        <f>'P-VRIO'!E5</f>
        <v>5679.23</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1173.3499999999999</v>
      </c>
      <c r="I30" s="175">
        <f>'P-VRIO'!E22</f>
        <v>5488</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11075.24</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12143.370000000024</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12143.37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22" workbookViewId="0">
      <selection activeCell="E639" sqref="E639"/>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195442.36000000002</v>
      </c>
      <c r="E6" s="51">
        <f>E7+E44+E50+E82+E106+E124+E133+E139</f>
        <v>213692.08</v>
      </c>
      <c r="F6" s="52">
        <f t="shared" ref="F6:F131" si="0">IF(D6&lt;&gt;0,IF(E6/D6&gt;=100,"&gt;&gt;100",E6/D6*100),"-")</f>
        <v>109.33764819458789</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39942.1</v>
      </c>
      <c r="E50" s="51">
        <f>E51+E54+E59+E62+E65+E68+E71+E74+E77</f>
        <v>47331.94</v>
      </c>
      <c r="F50" s="52">
        <f t="shared" si="0"/>
        <v>118.50138074863365</v>
      </c>
    </row>
    <row r="51" spans="1:6" ht="12.75" customHeight="1">
      <c r="A51" s="53">
        <v>631</v>
      </c>
      <c r="B51" s="86" t="s">
        <v>148</v>
      </c>
      <c r="C51" s="50" t="s">
        <v>149</v>
      </c>
      <c r="D51" s="51">
        <f t="shared" ref="D51:E51" si="10">D52+D53</f>
        <v>1319.96</v>
      </c>
      <c r="E51" s="51">
        <f t="shared" si="10"/>
        <v>0</v>
      </c>
      <c r="F51" s="52">
        <f t="shared" si="0"/>
        <v>0</v>
      </c>
    </row>
    <row r="52" spans="1:6" ht="12.75" customHeight="1">
      <c r="A52" s="53">
        <v>6311</v>
      </c>
      <c r="B52" s="86" t="s">
        <v>150</v>
      </c>
      <c r="C52" s="50" t="s">
        <v>151</v>
      </c>
      <c r="D52" s="242">
        <v>66</v>
      </c>
      <c r="E52" s="242"/>
      <c r="F52" s="52">
        <f t="shared" si="0"/>
        <v>0</v>
      </c>
    </row>
    <row r="53" spans="1:6" ht="12.75" customHeight="1">
      <c r="A53" s="53">
        <v>6312</v>
      </c>
      <c r="B53" s="86" t="s">
        <v>152</v>
      </c>
      <c r="C53" s="50" t="s">
        <v>153</v>
      </c>
      <c r="D53" s="242">
        <v>1253.96</v>
      </c>
      <c r="E53" s="242"/>
      <c r="F53" s="52">
        <f t="shared" si="0"/>
        <v>0</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38622.14</v>
      </c>
      <c r="E68" s="51">
        <f t="shared" si="15"/>
        <v>47331.94</v>
      </c>
      <c r="F68" s="52">
        <f t="shared" si="0"/>
        <v>122.55131383191093</v>
      </c>
    </row>
    <row r="69" spans="1:6" ht="12.75" customHeight="1">
      <c r="A69" s="53" t="s">
        <v>184</v>
      </c>
      <c r="B69" s="85" t="s">
        <v>185</v>
      </c>
      <c r="C69" s="50" t="s">
        <v>184</v>
      </c>
      <c r="D69" s="242">
        <v>24686.25</v>
      </c>
      <c r="E69" s="242">
        <v>26214.73</v>
      </c>
      <c r="F69" s="52">
        <f t="shared" si="0"/>
        <v>106.19162489239962</v>
      </c>
    </row>
    <row r="70" spans="1:6" ht="24">
      <c r="A70" s="53" t="s">
        <v>186</v>
      </c>
      <c r="B70" s="85" t="s">
        <v>187</v>
      </c>
      <c r="C70" s="50" t="s">
        <v>186</v>
      </c>
      <c r="D70" s="242">
        <v>13935.89</v>
      </c>
      <c r="E70" s="242">
        <v>21117.21</v>
      </c>
      <c r="F70" s="52">
        <f t="shared" si="0"/>
        <v>151.53111857226199</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6355.86</v>
      </c>
      <c r="E106" s="51">
        <f t="shared" si="23"/>
        <v>5172.47</v>
      </c>
      <c r="F106" s="52">
        <f t="shared" si="0"/>
        <v>81.38111915618029</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6355.86</v>
      </c>
      <c r="E112" s="51">
        <f t="shared" si="25"/>
        <v>5172.47</v>
      </c>
      <c r="F112" s="52">
        <f t="shared" si="0"/>
        <v>81.38111915618029</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6355.86</v>
      </c>
      <c r="E117" s="242">
        <v>5172.47</v>
      </c>
      <c r="F117" s="52">
        <f t="shared" si="0"/>
        <v>81.38111915618029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1357.57</v>
      </c>
      <c r="E124" s="51">
        <f t="shared" si="27"/>
        <v>726.74</v>
      </c>
      <c r="F124" s="52">
        <f t="shared" si="0"/>
        <v>53.532414534793794</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1357.57</v>
      </c>
      <c r="E128" s="51">
        <f t="shared" si="29"/>
        <v>726.74</v>
      </c>
      <c r="F128" s="52">
        <f t="shared" si="0"/>
        <v>53.532414534793794</v>
      </c>
    </row>
    <row r="129" spans="1:6" ht="12.75" customHeight="1">
      <c r="A129" s="53">
        <v>6631</v>
      </c>
      <c r="B129" s="86" t="s">
        <v>304</v>
      </c>
      <c r="C129" s="50" t="s">
        <v>305</v>
      </c>
      <c r="D129" s="242">
        <v>132.72</v>
      </c>
      <c r="E129" s="242"/>
      <c r="F129" s="52">
        <f t="shared" si="0"/>
        <v>0</v>
      </c>
    </row>
    <row r="130" spans="1:6" ht="12.75" customHeight="1">
      <c r="A130" s="53">
        <v>6632</v>
      </c>
      <c r="B130" s="232" t="s">
        <v>306</v>
      </c>
      <c r="C130" s="50" t="s">
        <v>307</v>
      </c>
      <c r="D130" s="242">
        <v>1224.8499999999999</v>
      </c>
      <c r="E130" s="242">
        <v>726.74</v>
      </c>
      <c r="F130" s="52">
        <f t="shared" si="0"/>
        <v>59.33297954851615</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147786.83000000002</v>
      </c>
      <c r="E133" s="51">
        <f t="shared" si="30"/>
        <v>160460.93</v>
      </c>
      <c r="F133" s="52">
        <f t="shared" ref="F133:F223" si="31">IF(D133&lt;&gt;0,IF(E133/D133&gt;=100,"&gt;&gt;100",E133/D133*100),"-")</f>
        <v>108.57593332234001</v>
      </c>
    </row>
    <row r="134" spans="1:6" ht="24">
      <c r="A134" s="53">
        <v>671</v>
      </c>
      <c r="B134" s="232" t="s">
        <v>314</v>
      </c>
      <c r="C134" s="50" t="s">
        <v>315</v>
      </c>
      <c r="D134" s="51">
        <f t="shared" ref="D134:E134" si="32">SUM(D135:D137)</f>
        <v>147786.83000000002</v>
      </c>
      <c r="E134" s="51">
        <f t="shared" si="32"/>
        <v>160460.93</v>
      </c>
      <c r="F134" s="52">
        <f t="shared" si="31"/>
        <v>108.57593332234001</v>
      </c>
    </row>
    <row r="135" spans="1:6" ht="12.75" customHeight="1">
      <c r="A135" s="53">
        <v>6711</v>
      </c>
      <c r="B135" s="85" t="s">
        <v>316</v>
      </c>
      <c r="C135" s="50" t="s">
        <v>317</v>
      </c>
      <c r="D135" s="242">
        <v>139159.85</v>
      </c>
      <c r="E135" s="242">
        <v>140552.93</v>
      </c>
      <c r="F135" s="52">
        <f t="shared" si="31"/>
        <v>101.00106460304461</v>
      </c>
    </row>
    <row r="136" spans="1:6" ht="24">
      <c r="A136" s="53">
        <v>6712</v>
      </c>
      <c r="B136" s="232" t="s">
        <v>318</v>
      </c>
      <c r="C136" s="50" t="s">
        <v>319</v>
      </c>
      <c r="D136" s="242">
        <v>8626.98</v>
      </c>
      <c r="E136" s="242">
        <v>19908</v>
      </c>
      <c r="F136" s="52">
        <f t="shared" si="31"/>
        <v>230.76441582106369</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165998.69999999998</v>
      </c>
      <c r="E151" s="51">
        <f t="shared" si="35"/>
        <v>167905.75</v>
      </c>
      <c r="F151" s="52">
        <f t="shared" si="31"/>
        <v>101.14883429809993</v>
      </c>
    </row>
    <row r="152" spans="1:6" ht="12.75" customHeight="1">
      <c r="A152" s="53">
        <v>31</v>
      </c>
      <c r="B152" s="85" t="s">
        <v>349</v>
      </c>
      <c r="C152" s="50" t="s">
        <v>350</v>
      </c>
      <c r="D152" s="51">
        <f t="shared" ref="D152:E152" si="36">D153+D158+D159</f>
        <v>135614.18</v>
      </c>
      <c r="E152" s="51">
        <f t="shared" si="36"/>
        <v>142091.4</v>
      </c>
      <c r="F152" s="52">
        <f t="shared" si="31"/>
        <v>104.77621145517379</v>
      </c>
    </row>
    <row r="153" spans="1:6" ht="12.75" customHeight="1">
      <c r="A153" s="53">
        <v>311</v>
      </c>
      <c r="B153" s="85" t="s">
        <v>351</v>
      </c>
      <c r="C153" s="50" t="s">
        <v>352</v>
      </c>
      <c r="D153" s="51">
        <f t="shared" ref="D153:E153" si="37">SUM(D154:D157)</f>
        <v>108955.92</v>
      </c>
      <c r="E153" s="51">
        <f t="shared" si="37"/>
        <v>112015.86</v>
      </c>
      <c r="F153" s="52">
        <f t="shared" si="31"/>
        <v>102.8084201390801</v>
      </c>
    </row>
    <row r="154" spans="1:6" ht="12.75" customHeight="1">
      <c r="A154" s="53">
        <v>3111</v>
      </c>
      <c r="B154" s="85" t="s">
        <v>353</v>
      </c>
      <c r="C154" s="50" t="s">
        <v>354</v>
      </c>
      <c r="D154" s="242">
        <v>108955.92</v>
      </c>
      <c r="E154" s="242">
        <v>112015.86</v>
      </c>
      <c r="F154" s="52">
        <f t="shared" si="31"/>
        <v>102.8084201390801</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8680.5300000000007</v>
      </c>
      <c r="E158" s="242">
        <v>11592.9</v>
      </c>
      <c r="F158" s="52">
        <f t="shared" si="31"/>
        <v>133.55060117296983</v>
      </c>
    </row>
    <row r="159" spans="1:6" ht="12.75" customHeight="1">
      <c r="A159" s="53">
        <v>313</v>
      </c>
      <c r="B159" s="85" t="s">
        <v>363</v>
      </c>
      <c r="C159" s="50" t="s">
        <v>364</v>
      </c>
      <c r="D159" s="51">
        <f t="shared" ref="D159:E159" si="38">SUM(D160:D162)</f>
        <v>17977.73</v>
      </c>
      <c r="E159" s="51">
        <f t="shared" si="38"/>
        <v>18482.64</v>
      </c>
      <c r="F159" s="52">
        <f t="shared" si="31"/>
        <v>102.8085303316937</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17977.73</v>
      </c>
      <c r="E161" s="242">
        <v>18482.64</v>
      </c>
      <c r="F161" s="52">
        <f t="shared" si="31"/>
        <v>102.8085303316937</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29171.690000000002</v>
      </c>
      <c r="E163" s="51">
        <f t="shared" si="39"/>
        <v>24799.260000000002</v>
      </c>
      <c r="F163" s="52">
        <f t="shared" si="31"/>
        <v>85.011392894960835</v>
      </c>
    </row>
    <row r="164" spans="1:6" ht="12.75" customHeight="1">
      <c r="A164" s="53">
        <v>321</v>
      </c>
      <c r="B164" s="85" t="s">
        <v>372</v>
      </c>
      <c r="C164" s="50" t="s">
        <v>373</v>
      </c>
      <c r="D164" s="51">
        <f t="shared" ref="D164:E164" si="40">SUM(D165:D168)</f>
        <v>8548.8000000000011</v>
      </c>
      <c r="E164" s="51">
        <f t="shared" si="40"/>
        <v>7019.65</v>
      </c>
      <c r="F164" s="52">
        <f t="shared" si="31"/>
        <v>82.112694179300007</v>
      </c>
    </row>
    <row r="165" spans="1:6" ht="12.75" customHeight="1">
      <c r="A165" s="53">
        <v>3211</v>
      </c>
      <c r="B165" s="85" t="s">
        <v>374</v>
      </c>
      <c r="C165" s="50" t="s">
        <v>375</v>
      </c>
      <c r="D165" s="242">
        <v>860.17</v>
      </c>
      <c r="E165" s="242">
        <v>221.87</v>
      </c>
      <c r="F165" s="52">
        <f t="shared" si="31"/>
        <v>25.793738447051169</v>
      </c>
    </row>
    <row r="166" spans="1:6" ht="12.75" customHeight="1">
      <c r="A166" s="53">
        <v>3212</v>
      </c>
      <c r="B166" s="85" t="s">
        <v>376</v>
      </c>
      <c r="C166" s="50" t="s">
        <v>377</v>
      </c>
      <c r="D166" s="242">
        <v>7569.18</v>
      </c>
      <c r="E166" s="242">
        <v>6687.78</v>
      </c>
      <c r="F166" s="52">
        <f t="shared" si="31"/>
        <v>88.355409700918713</v>
      </c>
    </row>
    <row r="167" spans="1:6" ht="12.75" customHeight="1">
      <c r="A167" s="53">
        <v>3213</v>
      </c>
      <c r="B167" s="85" t="s">
        <v>378</v>
      </c>
      <c r="C167" s="50" t="s">
        <v>379</v>
      </c>
      <c r="D167" s="242">
        <v>119.45</v>
      </c>
      <c r="E167" s="242">
        <v>110</v>
      </c>
      <c r="F167" s="52">
        <f t="shared" si="31"/>
        <v>92.088740058601928</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6413.0700000000006</v>
      </c>
      <c r="E169" s="51">
        <f t="shared" si="41"/>
        <v>5117.7599999999993</v>
      </c>
      <c r="F169" s="52">
        <f t="shared" si="31"/>
        <v>79.802029293302567</v>
      </c>
    </row>
    <row r="170" spans="1:6" ht="12.75" customHeight="1">
      <c r="A170" s="53">
        <v>3221</v>
      </c>
      <c r="B170" s="85" t="s">
        <v>384</v>
      </c>
      <c r="C170" s="50" t="s">
        <v>385</v>
      </c>
      <c r="D170" s="242">
        <v>3904.15</v>
      </c>
      <c r="E170" s="242">
        <v>2751.27</v>
      </c>
      <c r="F170" s="52">
        <f t="shared" si="31"/>
        <v>70.470396885365574</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2061.62</v>
      </c>
      <c r="E172" s="242">
        <v>1576.13</v>
      </c>
      <c r="F172" s="52">
        <f t="shared" si="31"/>
        <v>76.451043354255404</v>
      </c>
    </row>
    <row r="173" spans="1:6" ht="12.75" customHeight="1">
      <c r="A173" s="53">
        <v>3224</v>
      </c>
      <c r="B173" s="85" t="s">
        <v>390</v>
      </c>
      <c r="C173" s="50" t="s">
        <v>391</v>
      </c>
      <c r="D173" s="242">
        <v>412.93</v>
      </c>
      <c r="E173" s="242">
        <v>62.66</v>
      </c>
      <c r="F173" s="52">
        <f t="shared" si="31"/>
        <v>15.174484779502578</v>
      </c>
    </row>
    <row r="174" spans="1:6" ht="12.75" customHeight="1">
      <c r="A174" s="53">
        <v>3225</v>
      </c>
      <c r="B174" s="85" t="s">
        <v>392</v>
      </c>
      <c r="C174" s="50" t="s">
        <v>393</v>
      </c>
      <c r="D174" s="242">
        <v>34.369999999999997</v>
      </c>
      <c r="E174" s="242">
        <v>727.7</v>
      </c>
      <c r="F174" s="52">
        <f t="shared" si="31"/>
        <v>2117.2534186790808</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11106.7</v>
      </c>
      <c r="E177" s="51">
        <f t="shared" si="42"/>
        <v>11077.450000000003</v>
      </c>
      <c r="F177" s="52">
        <f t="shared" si="31"/>
        <v>99.736645448242967</v>
      </c>
    </row>
    <row r="178" spans="1:6" ht="12.75" customHeight="1">
      <c r="A178" s="53">
        <v>3231</v>
      </c>
      <c r="B178" s="85" t="s">
        <v>400</v>
      </c>
      <c r="C178" s="50" t="s">
        <v>401</v>
      </c>
      <c r="D178" s="242">
        <v>1078.48</v>
      </c>
      <c r="E178" s="242">
        <v>1146.3399999999999</v>
      </c>
      <c r="F178" s="52">
        <f t="shared" si="31"/>
        <v>106.29218900675023</v>
      </c>
    </row>
    <row r="179" spans="1:6" ht="12.75" customHeight="1">
      <c r="A179" s="53">
        <v>3232</v>
      </c>
      <c r="B179" s="85" t="s">
        <v>402</v>
      </c>
      <c r="C179" s="50" t="s">
        <v>403</v>
      </c>
      <c r="D179" s="242">
        <v>307.83999999999997</v>
      </c>
      <c r="E179" s="242">
        <v>2138.46</v>
      </c>
      <c r="F179" s="52">
        <f t="shared" si="31"/>
        <v>694.66606029106038</v>
      </c>
    </row>
    <row r="180" spans="1:6" ht="12.75" customHeight="1">
      <c r="A180" s="53">
        <v>3233</v>
      </c>
      <c r="B180" s="85" t="s">
        <v>404</v>
      </c>
      <c r="C180" s="50" t="s">
        <v>405</v>
      </c>
      <c r="D180" s="242">
        <v>228.95</v>
      </c>
      <c r="E180" s="242">
        <v>796.88</v>
      </c>
      <c r="F180" s="52">
        <f t="shared" si="31"/>
        <v>348.05852806289585</v>
      </c>
    </row>
    <row r="181" spans="1:6" ht="12.75" customHeight="1">
      <c r="A181" s="53">
        <v>3234</v>
      </c>
      <c r="B181" s="85" t="s">
        <v>406</v>
      </c>
      <c r="C181" s="50" t="s">
        <v>407</v>
      </c>
      <c r="D181" s="242">
        <v>502.39</v>
      </c>
      <c r="E181" s="242">
        <v>601.89</v>
      </c>
      <c r="F181" s="52">
        <f t="shared" si="31"/>
        <v>119.80533052011386</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1421.46</v>
      </c>
      <c r="E183" s="242">
        <v>1827.55</v>
      </c>
      <c r="F183" s="52">
        <f t="shared" si="31"/>
        <v>128.56851406300564</v>
      </c>
    </row>
    <row r="184" spans="1:6" ht="12.75" customHeight="1">
      <c r="A184" s="53">
        <v>3237</v>
      </c>
      <c r="B184" s="85" t="s">
        <v>412</v>
      </c>
      <c r="C184" s="50" t="s">
        <v>413</v>
      </c>
      <c r="D184" s="242">
        <v>2490.4899999999998</v>
      </c>
      <c r="E184" s="242">
        <v>1630.02</v>
      </c>
      <c r="F184" s="52">
        <f t="shared" si="31"/>
        <v>65.449770928612452</v>
      </c>
    </row>
    <row r="185" spans="1:6" ht="12.75" customHeight="1">
      <c r="A185" s="53">
        <v>3238</v>
      </c>
      <c r="B185" s="85" t="s">
        <v>414</v>
      </c>
      <c r="C185" s="50" t="s">
        <v>415</v>
      </c>
      <c r="D185" s="242">
        <v>774.6</v>
      </c>
      <c r="E185" s="242">
        <v>1017.03</v>
      </c>
      <c r="F185" s="52">
        <f t="shared" si="31"/>
        <v>131.29744384198295</v>
      </c>
    </row>
    <row r="186" spans="1:6" ht="12.75" customHeight="1">
      <c r="A186" s="53">
        <v>3239</v>
      </c>
      <c r="B186" s="85" t="s">
        <v>416</v>
      </c>
      <c r="C186" s="50" t="s">
        <v>417</v>
      </c>
      <c r="D186" s="242">
        <v>4302.49</v>
      </c>
      <c r="E186" s="242">
        <v>1919.28</v>
      </c>
      <c r="F186" s="52">
        <f t="shared" si="31"/>
        <v>44.608587120481396</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3103.12</v>
      </c>
      <c r="E188" s="51">
        <f t="shared" si="43"/>
        <v>1584.4</v>
      </c>
      <c r="F188" s="52">
        <f t="shared" si="31"/>
        <v>51.058289721312747</v>
      </c>
    </row>
    <row r="189" spans="1:6" ht="12.75" customHeight="1">
      <c r="A189" s="53">
        <v>3291</v>
      </c>
      <c r="B189" s="232" t="s">
        <v>422</v>
      </c>
      <c r="C189" s="50" t="s">
        <v>423</v>
      </c>
      <c r="D189" s="242">
        <v>0</v>
      </c>
      <c r="E189" s="242"/>
      <c r="F189" s="52" t="str">
        <f t="shared" si="31"/>
        <v>-</v>
      </c>
    </row>
    <row r="190" spans="1:6" ht="12.75" customHeight="1">
      <c r="A190" s="53">
        <v>3292</v>
      </c>
      <c r="B190" s="85" t="s">
        <v>424</v>
      </c>
      <c r="C190" s="50" t="s">
        <v>425</v>
      </c>
      <c r="D190" s="242">
        <v>207.2</v>
      </c>
      <c r="E190" s="242">
        <v>251.97</v>
      </c>
      <c r="F190" s="52">
        <f t="shared" si="31"/>
        <v>121.60714285714288</v>
      </c>
    </row>
    <row r="191" spans="1:6" ht="12.75" customHeight="1">
      <c r="A191" s="53">
        <v>3293</v>
      </c>
      <c r="B191" s="85" t="s">
        <v>426</v>
      </c>
      <c r="C191" s="50" t="s">
        <v>427</v>
      </c>
      <c r="D191" s="242">
        <v>2163.0100000000002</v>
      </c>
      <c r="E191" s="242">
        <v>649.79</v>
      </c>
      <c r="F191" s="52">
        <f t="shared" si="31"/>
        <v>30.041007669867447</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732.91</v>
      </c>
      <c r="E195" s="242">
        <v>682.64</v>
      </c>
      <c r="F195" s="52">
        <f t="shared" si="31"/>
        <v>93.141040509748805</v>
      </c>
    </row>
    <row r="196" spans="1:6" ht="12.75" customHeight="1">
      <c r="A196" s="53">
        <v>34</v>
      </c>
      <c r="B196" s="232" t="s">
        <v>436</v>
      </c>
      <c r="C196" s="50" t="s">
        <v>437</v>
      </c>
      <c r="D196" s="51">
        <f t="shared" ref="D196:E196" si="44">D197+D202+D210</f>
        <v>1212.8300000000002</v>
      </c>
      <c r="E196" s="51">
        <f t="shared" si="44"/>
        <v>1015.09</v>
      </c>
      <c r="F196" s="52">
        <f t="shared" si="31"/>
        <v>83.69598377348845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1212.8300000000002</v>
      </c>
      <c r="E210" s="51">
        <f t="shared" si="47"/>
        <v>1015.09</v>
      </c>
      <c r="F210" s="52">
        <f t="shared" si="31"/>
        <v>83.69598377348845</v>
      </c>
    </row>
    <row r="211" spans="1:6" ht="12.75" customHeight="1">
      <c r="A211" s="53">
        <v>3431</v>
      </c>
      <c r="B211" s="232" t="s">
        <v>466</v>
      </c>
      <c r="C211" s="50" t="s">
        <v>467</v>
      </c>
      <c r="D211" s="242">
        <v>1089.3900000000001</v>
      </c>
      <c r="E211" s="242">
        <v>1015.09</v>
      </c>
      <c r="F211" s="52">
        <f t="shared" si="31"/>
        <v>93.179669356245228</v>
      </c>
    </row>
    <row r="212" spans="1:6" ht="12.75" customHeight="1">
      <c r="A212" s="53">
        <v>3432</v>
      </c>
      <c r="B212" s="85" t="s">
        <v>468</v>
      </c>
      <c r="C212" s="50" t="s">
        <v>469</v>
      </c>
      <c r="D212" s="242">
        <v>123.44</v>
      </c>
      <c r="E212" s="242"/>
      <c r="F212" s="52">
        <f t="shared" si="31"/>
        <v>0</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0</v>
      </c>
      <c r="E222" s="242"/>
      <c r="F222" s="52" t="str">
        <f t="shared" si="31"/>
        <v>-</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c r="F260" s="52" t="str">
        <f t="shared" si="67"/>
        <v>-</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c r="F265" s="52" t="str">
        <f t="shared" si="69"/>
        <v>-</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165998.69999999998</v>
      </c>
      <c r="E289" s="51">
        <f t="shared" si="79"/>
        <v>167905.75</v>
      </c>
      <c r="F289" s="52">
        <f t="shared" si="76"/>
        <v>101.14883429809993</v>
      </c>
    </row>
    <row r="290" spans="1:6" ht="12.75" customHeight="1">
      <c r="A290" s="53" t="s">
        <v>609</v>
      </c>
      <c r="B290" s="85" t="s">
        <v>620</v>
      </c>
      <c r="C290" s="50" t="s">
        <v>621</v>
      </c>
      <c r="D290" s="51">
        <f>IF(D6&gt;=D289,D6-D289,0)</f>
        <v>29443.660000000033</v>
      </c>
      <c r="E290" s="51">
        <f>IF(E6&gt;=E289,E6-E289,0)</f>
        <v>45786.329999999987</v>
      </c>
      <c r="F290" s="52">
        <f t="shared" si="76"/>
        <v>155.50488628112109</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16923.509999999998</v>
      </c>
      <c r="E292" s="242">
        <v>18313.25</v>
      </c>
      <c r="F292" s="52">
        <f t="shared" si="76"/>
        <v>108.21188985027339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v>0</v>
      </c>
      <c r="F294" s="52" t="str">
        <f t="shared" si="76"/>
        <v>-</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28053.93</v>
      </c>
      <c r="E350" s="51">
        <f t="shared" si="95"/>
        <v>44580.020000000004</v>
      </c>
      <c r="F350" s="52">
        <f t="shared" si="81"/>
        <v>158.90828842875135</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28053.93</v>
      </c>
      <c r="E363" s="51">
        <f t="shared" si="99"/>
        <v>44580.020000000004</v>
      </c>
      <c r="F363" s="52">
        <f t="shared" si="81"/>
        <v>158.90828842875135</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0</v>
      </c>
      <c r="E368" s="242"/>
      <c r="F368" s="52" t="str">
        <f t="shared" si="81"/>
        <v>-</v>
      </c>
    </row>
    <row r="369" spans="1:6" ht="12.75" customHeight="1">
      <c r="A369" s="53">
        <v>422</v>
      </c>
      <c r="B369" s="85" t="s">
        <v>765</v>
      </c>
      <c r="C369" s="50" t="s">
        <v>766</v>
      </c>
      <c r="D369" s="51">
        <f t="shared" ref="D369:E369" si="101">SUM(D370:D377)</f>
        <v>5002.1899999999996</v>
      </c>
      <c r="E369" s="51">
        <f t="shared" si="101"/>
        <v>19859</v>
      </c>
      <c r="F369" s="52">
        <f t="shared" si="81"/>
        <v>397.00611132324048</v>
      </c>
    </row>
    <row r="370" spans="1:6" ht="12.75" customHeight="1">
      <c r="A370" s="53">
        <v>4221</v>
      </c>
      <c r="B370" s="85" t="s">
        <v>675</v>
      </c>
      <c r="C370" s="50" t="s">
        <v>767</v>
      </c>
      <c r="D370" s="242">
        <v>5002.1899999999996</v>
      </c>
      <c r="E370" s="242">
        <v>19859</v>
      </c>
      <c r="F370" s="52">
        <f t="shared" si="81"/>
        <v>397.00611132324048</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23051.74</v>
      </c>
      <c r="E383" s="51">
        <f t="shared" si="103"/>
        <v>24721.02</v>
      </c>
      <c r="F383" s="52">
        <f t="shared" si="81"/>
        <v>107.24144901859903</v>
      </c>
    </row>
    <row r="384" spans="1:6" ht="12.75" customHeight="1">
      <c r="A384" s="53">
        <v>4241</v>
      </c>
      <c r="B384" s="85" t="s">
        <v>784</v>
      </c>
      <c r="C384" s="50" t="s">
        <v>785</v>
      </c>
      <c r="D384" s="242">
        <v>23051.74</v>
      </c>
      <c r="E384" s="242">
        <v>24721.02</v>
      </c>
      <c r="F384" s="52">
        <f t="shared" si="81"/>
        <v>107.24144901859903</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28053.93</v>
      </c>
      <c r="E408" s="51">
        <f t="shared" si="111"/>
        <v>44580.020000000004</v>
      </c>
      <c r="F408" s="52">
        <f t="shared" si="81"/>
        <v>158.90828842875135</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195442.36000000002</v>
      </c>
      <c r="E412" s="51">
        <f>E6+E298</f>
        <v>213692.08</v>
      </c>
      <c r="F412" s="52">
        <f t="shared" si="81"/>
        <v>109.33764819458789</v>
      </c>
    </row>
    <row r="413" spans="1:6" ht="12.75" customHeight="1">
      <c r="A413" s="53" t="s">
        <v>609</v>
      </c>
      <c r="B413" s="85" t="s">
        <v>832</v>
      </c>
      <c r="C413" s="50" t="s">
        <v>833</v>
      </c>
      <c r="D413" s="51">
        <f t="shared" ref="D413:E413" si="112">D289+D350</f>
        <v>194052.62999999998</v>
      </c>
      <c r="E413" s="51">
        <f t="shared" si="112"/>
        <v>212485.77000000002</v>
      </c>
      <c r="F413" s="52">
        <f t="shared" si="81"/>
        <v>109.49904157444298</v>
      </c>
    </row>
    <row r="414" spans="1:6" ht="12.75" customHeight="1">
      <c r="A414" s="53" t="s">
        <v>609</v>
      </c>
      <c r="B414" s="85" t="s">
        <v>834</v>
      </c>
      <c r="C414" s="50" t="s">
        <v>835</v>
      </c>
      <c r="D414" s="51">
        <f t="shared" ref="D414:E414" si="113">IF(D412&gt;=D413,D412-D413,0)</f>
        <v>1389.7300000000396</v>
      </c>
      <c r="E414" s="51">
        <f t="shared" si="113"/>
        <v>1206.3099999999686</v>
      </c>
      <c r="F414" s="52">
        <f t="shared" si="81"/>
        <v>86.80175285846417</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16923.509999999998</v>
      </c>
      <c r="E416" s="51">
        <f t="shared" si="115"/>
        <v>18313.25</v>
      </c>
      <c r="F416" s="52">
        <f t="shared" si="81"/>
        <v>108.21188985027339</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195442.36000000002</v>
      </c>
      <c r="E639" s="51">
        <f t="shared" si="180"/>
        <v>213692.08</v>
      </c>
      <c r="F639" s="52">
        <f t="shared" si="119"/>
        <v>109.33764819458789</v>
      </c>
    </row>
    <row r="640" spans="1:6" ht="12.75" customHeight="1">
      <c r="A640" s="53" t="s">
        <v>609</v>
      </c>
      <c r="B640" s="85" t="s">
        <v>1278</v>
      </c>
      <c r="C640" s="50" t="s">
        <v>1279</v>
      </c>
      <c r="D640" s="51">
        <f t="shared" ref="D640:E640" si="181">D413+D528</f>
        <v>194052.62999999998</v>
      </c>
      <c r="E640" s="51">
        <f t="shared" si="181"/>
        <v>212485.77000000002</v>
      </c>
      <c r="F640" s="52">
        <f t="shared" si="119"/>
        <v>109.49904157444298</v>
      </c>
    </row>
    <row r="641" spans="1:6" ht="12.75" customHeight="1">
      <c r="A641" s="53" t="s">
        <v>609</v>
      </c>
      <c r="B641" s="85" t="s">
        <v>1280</v>
      </c>
      <c r="C641" s="50" t="s">
        <v>1281</v>
      </c>
      <c r="D641" s="51">
        <f t="shared" ref="D641:E641" si="182">IF(D639&gt;=D640,D639-D640,0)</f>
        <v>1389.7300000000396</v>
      </c>
      <c r="E641" s="51">
        <f t="shared" si="182"/>
        <v>1206.3099999999686</v>
      </c>
      <c r="F641" s="52">
        <f t="shared" si="119"/>
        <v>86.80175285846417</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16923.509999999998</v>
      </c>
      <c r="E643" s="51">
        <f t="shared" si="184"/>
        <v>18313.25</v>
      </c>
      <c r="F643" s="52">
        <f t="shared" si="119"/>
        <v>108.21188985027339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18313.240000000038</v>
      </c>
      <c r="E645" s="51">
        <f t="shared" si="186"/>
        <v>19519.559999999969</v>
      </c>
      <c r="F645" s="52">
        <f t="shared" si="119"/>
        <v>106.58714678560391</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10994.69</v>
      </c>
      <c r="E647" s="243">
        <v>12043.49</v>
      </c>
      <c r="F647" s="57">
        <f t="shared" si="119"/>
        <v>109.53915026253583</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16915.849999999999</v>
      </c>
      <c r="E649" s="242">
        <v>18393.79</v>
      </c>
      <c r="F649" s="52">
        <f t="shared" ref="F649:F724" si="188">IF(D649&lt;&gt;0,IF(E649/D649&gt;=100,"&gt;&gt;100",E649/D649*100),"-")</f>
        <v>108.73701291983555</v>
      </c>
    </row>
    <row r="650" spans="1:6" ht="12.75" customHeight="1">
      <c r="A650" s="53" t="s">
        <v>1297</v>
      </c>
      <c r="B650" s="85" t="s">
        <v>1298</v>
      </c>
      <c r="C650" s="50" t="s">
        <v>1297</v>
      </c>
      <c r="D650" s="242">
        <v>208436.92</v>
      </c>
      <c r="E650" s="242">
        <v>213781.74</v>
      </c>
      <c r="F650" s="52">
        <f t="shared" si="188"/>
        <v>102.56423861953054</v>
      </c>
    </row>
    <row r="651" spans="1:6" ht="12.75" customHeight="1">
      <c r="A651" s="53" t="s">
        <v>1299</v>
      </c>
      <c r="B651" s="85" t="s">
        <v>1300</v>
      </c>
      <c r="C651" s="50" t="s">
        <v>1299</v>
      </c>
      <c r="D651" s="242">
        <v>206958.98</v>
      </c>
      <c r="E651" s="242">
        <v>212556.1</v>
      </c>
      <c r="F651" s="52">
        <f t="shared" si="188"/>
        <v>102.7044586323338</v>
      </c>
    </row>
    <row r="652" spans="1:6" ht="24">
      <c r="A652" s="53">
        <v>11</v>
      </c>
      <c r="B652" s="85" t="s">
        <v>1301</v>
      </c>
      <c r="C652" s="50" t="s">
        <v>1302</v>
      </c>
      <c r="D652" s="51">
        <f t="shared" ref="D652:E652" si="189">+D649+D650-D651</f>
        <v>18393.790000000008</v>
      </c>
      <c r="E652" s="51">
        <f t="shared" si="189"/>
        <v>19619.429999999993</v>
      </c>
      <c r="F652" s="52">
        <f t="shared" si="188"/>
        <v>106.66333583236506</v>
      </c>
    </row>
    <row r="653" spans="1:6" ht="24">
      <c r="A653" s="53" t="s">
        <v>609</v>
      </c>
      <c r="B653" s="85" t="s">
        <v>1303</v>
      </c>
      <c r="C653" s="50" t="s">
        <v>1304</v>
      </c>
      <c r="D653" s="262">
        <v>0</v>
      </c>
      <c r="E653" s="262">
        <v>0</v>
      </c>
      <c r="F653" s="52" t="str">
        <f t="shared" si="188"/>
        <v>-</v>
      </c>
    </row>
    <row r="654" spans="1:6" ht="24">
      <c r="A654" s="53" t="s">
        <v>609</v>
      </c>
      <c r="B654" s="85" t="s">
        <v>1305</v>
      </c>
      <c r="C654" s="50" t="s">
        <v>1306</v>
      </c>
      <c r="D654" s="262">
        <v>8</v>
      </c>
      <c r="E654" s="262">
        <v>8</v>
      </c>
      <c r="F654" s="52">
        <f t="shared" si="188"/>
        <v>100</v>
      </c>
    </row>
    <row r="655" spans="1:6" ht="12.75" customHeight="1">
      <c r="A655" s="53" t="s">
        <v>609</v>
      </c>
      <c r="B655" s="85" t="s">
        <v>1307</v>
      </c>
      <c r="C655" s="50" t="s">
        <v>1308</v>
      </c>
      <c r="D655" s="262">
        <v>0</v>
      </c>
      <c r="E655" s="262">
        <v>0</v>
      </c>
      <c r="F655" s="52" t="str">
        <f t="shared" si="188"/>
        <v>-</v>
      </c>
    </row>
    <row r="656" spans="1:6" ht="12.75" customHeight="1">
      <c r="A656" s="53" t="s">
        <v>609</v>
      </c>
      <c r="B656" s="85" t="s">
        <v>1309</v>
      </c>
      <c r="C656" s="50" t="s">
        <v>1310</v>
      </c>
      <c r="D656" s="262">
        <v>8</v>
      </c>
      <c r="E656" s="262">
        <v>8</v>
      </c>
      <c r="F656" s="52">
        <f t="shared" si="188"/>
        <v>100</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0</v>
      </c>
      <c r="E661" s="242"/>
      <c r="F661" s="52" t="str">
        <f t="shared" si="188"/>
        <v>-</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24686.25</v>
      </c>
      <c r="E675" s="242">
        <v>25683.73</v>
      </c>
      <c r="F675" s="52">
        <f t="shared" si="188"/>
        <v>104.04062990531166</v>
      </c>
    </row>
    <row r="676" spans="1:6" ht="24">
      <c r="A676" s="53">
        <v>63613</v>
      </c>
      <c r="B676" s="232" t="s">
        <v>1350</v>
      </c>
      <c r="C676" s="50" t="s">
        <v>1351</v>
      </c>
      <c r="D676" s="242">
        <v>0</v>
      </c>
      <c r="E676" s="242">
        <v>531</v>
      </c>
      <c r="F676" s="52" t="str">
        <f t="shared" si="188"/>
        <v>-</v>
      </c>
    </row>
    <row r="677" spans="1:6" ht="24">
      <c r="A677" s="53">
        <v>63622</v>
      </c>
      <c r="B677" s="232" t="s">
        <v>1352</v>
      </c>
      <c r="C677" s="50" t="s">
        <v>1353</v>
      </c>
      <c r="D677" s="242">
        <v>13935.89</v>
      </c>
      <c r="E677" s="242">
        <v>20117.21</v>
      </c>
      <c r="F677" s="52">
        <f t="shared" si="188"/>
        <v>144.35540177197151</v>
      </c>
    </row>
    <row r="678" spans="1:6" ht="24">
      <c r="A678" s="53">
        <v>63623</v>
      </c>
      <c r="B678" s="232" t="s">
        <v>1354</v>
      </c>
      <c r="C678" s="50" t="s">
        <v>1355</v>
      </c>
      <c r="D678" s="242">
        <v>0</v>
      </c>
      <c r="E678" s="242">
        <v>1000</v>
      </c>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6355.86</v>
      </c>
      <c r="E710" s="242">
        <v>5172.47</v>
      </c>
      <c r="F710" s="52">
        <f t="shared" si="188"/>
        <v>81.38111915618029</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7569.18</v>
      </c>
      <c r="E718" s="242">
        <v>6687.78</v>
      </c>
      <c r="F718" s="52">
        <f t="shared" si="188"/>
        <v>88.355409700918713</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1421.46</v>
      </c>
      <c r="E720" s="242">
        <v>1827.55</v>
      </c>
      <c r="F720" s="52">
        <f t="shared" si="188"/>
        <v>128.56851406300564</v>
      </c>
    </row>
    <row r="721" spans="1:6" ht="12.75" customHeight="1">
      <c r="A721" s="53" t="s">
        <v>1422</v>
      </c>
      <c r="B721" s="85" t="s">
        <v>1423</v>
      </c>
      <c r="C721" s="50" t="s">
        <v>1422</v>
      </c>
      <c r="D721" s="242">
        <v>1670.14</v>
      </c>
      <c r="E721" s="242">
        <v>1257.7</v>
      </c>
      <c r="F721" s="52">
        <f t="shared" si="188"/>
        <v>75.305064246111101</v>
      </c>
    </row>
    <row r="722" spans="1:6" ht="12.75" customHeight="1">
      <c r="A722" s="53" t="s">
        <v>1424</v>
      </c>
      <c r="B722" s="85" t="s">
        <v>1425</v>
      </c>
      <c r="C722" s="50" t="s">
        <v>1424</v>
      </c>
      <c r="D722" s="242">
        <v>820.35</v>
      </c>
      <c r="E722" s="242">
        <v>372.32</v>
      </c>
      <c r="F722" s="52">
        <f t="shared" si="188"/>
        <v>45.385506186383857</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0</v>
      </c>
      <c r="E725" s="242"/>
      <c r="F725" s="52" t="str">
        <f t="shared" ref="F725:F979" si="190">IF(D725&lt;&gt;0,IF(E725/D725&gt;=100,"&gt;&gt;100",E725/D725*100),"-")</f>
        <v>-</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17" workbookViewId="0">
      <selection activeCell="E254" sqref="E254"/>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969444.09999999986</v>
      </c>
      <c r="E6" s="229">
        <f t="shared" si="0"/>
        <v>1010704.15</v>
      </c>
      <c r="F6" s="230">
        <f t="shared" ref="F6:F260" si="1">IF(D6&gt;0,IF(E6/D6&gt;=100,"&gt;&gt;100",E6/D6*100),"-")</f>
        <v>104.25605251504446</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940055.61999999988</v>
      </c>
      <c r="E7" s="104">
        <f t="shared" si="2"/>
        <v>979041.22</v>
      </c>
      <c r="F7" s="93">
        <f t="shared" si="1"/>
        <v>104.14715886704661</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940055.61999999988</v>
      </c>
      <c r="E12" s="104">
        <f t="shared" si="3"/>
        <v>979041.22</v>
      </c>
      <c r="F12" s="93">
        <f t="shared" si="1"/>
        <v>104.14715886704661</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79333.899999999994</v>
      </c>
      <c r="E13" s="104">
        <f t="shared" si="4"/>
        <v>77989.259999999995</v>
      </c>
      <c r="F13" s="93">
        <f t="shared" si="1"/>
        <v>98.305087736768272</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107571.39</v>
      </c>
      <c r="E15" s="247">
        <v>107571.39</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28237.49</v>
      </c>
      <c r="E18" s="247">
        <v>29582.13</v>
      </c>
      <c r="F18" s="93">
        <f t="shared" si="1"/>
        <v>104.76189633002082</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11997.399999999994</v>
      </c>
      <c r="E19" s="104">
        <f t="shared" si="5"/>
        <v>26624.5</v>
      </c>
      <c r="F19" s="93">
        <f t="shared" si="1"/>
        <v>221.91891576508255</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105363.44</v>
      </c>
      <c r="E20" s="247">
        <v>123181.37</v>
      </c>
      <c r="F20" s="93">
        <f t="shared" si="1"/>
        <v>116.91092280206492</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2640.05</v>
      </c>
      <c r="E21" s="247">
        <v>1042.4100000000001</v>
      </c>
      <c r="F21" s="93">
        <f t="shared" si="1"/>
        <v>39.484479460616278</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5059.62</v>
      </c>
      <c r="E22" s="247">
        <v>5059.62</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101065.71</v>
      </c>
      <c r="E28" s="247">
        <v>102658.9</v>
      </c>
      <c r="F28" s="93">
        <f t="shared" si="1"/>
        <v>101.57639025145124</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15577.74</v>
      </c>
      <c r="E30" s="247">
        <v>15577.74</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15577.74</v>
      </c>
      <c r="E34" s="247">
        <v>15577.74</v>
      </c>
      <c r="F34" s="93">
        <f t="shared" si="1"/>
        <v>100</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848724.32</v>
      </c>
      <c r="E35" s="104">
        <f t="shared" si="7"/>
        <v>874427.46</v>
      </c>
      <c r="F35" s="93">
        <f t="shared" si="1"/>
        <v>103.02844391215278</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848724.32</v>
      </c>
      <c r="E36" s="247">
        <v>874427.46</v>
      </c>
      <c r="F36" s="93">
        <f t="shared" si="1"/>
        <v>103.02844391215278</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829.52</v>
      </c>
      <c r="E47" s="247">
        <v>829.52</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829.52</v>
      </c>
      <c r="E50" s="247">
        <v>829.52</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10163.030000000001</v>
      </c>
      <c r="E54" s="247">
        <v>10446.629999999999</v>
      </c>
      <c r="F54" s="93">
        <f t="shared" si="1"/>
        <v>102.79050637457527</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10163.030000000001</v>
      </c>
      <c r="E55" s="247">
        <v>10446.629999999999</v>
      </c>
      <c r="F55" s="93">
        <f t="shared" si="1"/>
        <v>102.79050637457527</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29388.480000000003</v>
      </c>
      <c r="E68" s="104">
        <f t="shared" si="13"/>
        <v>31662.93</v>
      </c>
      <c r="F68" s="93">
        <f t="shared" si="1"/>
        <v>107.73925701499363</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18393.79</v>
      </c>
      <c r="E69" s="104">
        <f t="shared" si="14"/>
        <v>19619.43</v>
      </c>
      <c r="F69" s="93">
        <f t="shared" si="1"/>
        <v>106.66333583236516</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18393.79</v>
      </c>
      <c r="E70" s="104">
        <f t="shared" si="15"/>
        <v>19576.5</v>
      </c>
      <c r="F70" s="93">
        <f t="shared" si="1"/>
        <v>106.42994184450293</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18393.79</v>
      </c>
      <c r="E72" s="247">
        <v>19576.5</v>
      </c>
      <c r="F72" s="93">
        <f t="shared" si="1"/>
        <v>106.42994184450293</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v>42.93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0.01</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v>0.01</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10994.69</v>
      </c>
      <c r="E170" s="104">
        <f t="shared" si="29"/>
        <v>12043.49</v>
      </c>
      <c r="F170" s="93">
        <f t="shared" si="1"/>
        <v>109.53915026253583</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10994.69</v>
      </c>
      <c r="E173" s="247">
        <v>12043.49</v>
      </c>
      <c r="F173" s="93">
        <f t="shared" si="1"/>
        <v>109.53915026253583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969444.1</v>
      </c>
      <c r="E175" s="104">
        <f t="shared" si="30"/>
        <v>1010704.15</v>
      </c>
      <c r="F175" s="93">
        <f t="shared" si="1"/>
        <v>104.25605251504446</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11075.24</v>
      </c>
      <c r="E176" s="104">
        <f t="shared" si="31"/>
        <v>12143.369999999999</v>
      </c>
      <c r="F176" s="93">
        <f t="shared" si="1"/>
        <v>109.64430567644582</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11075.24</v>
      </c>
      <c r="E177" s="104">
        <f t="shared" si="32"/>
        <v>12143.369999999999</v>
      </c>
      <c r="F177" s="93">
        <f t="shared" si="1"/>
        <v>109.64430567644582</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10644.11</v>
      </c>
      <c r="E178" s="247">
        <v>11620.3</v>
      </c>
      <c r="F178" s="93">
        <f t="shared" si="1"/>
        <v>109.17117542002102</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431.13</v>
      </c>
      <c r="E179" s="247">
        <v>492.38</v>
      </c>
      <c r="F179" s="93">
        <f t="shared" si="1"/>
        <v>114.20685176164962</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30.69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v>30.69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958368.86</v>
      </c>
      <c r="E237" s="104">
        <f t="shared" si="41"/>
        <v>998560.78</v>
      </c>
      <c r="F237" s="93">
        <f t="shared" si="1"/>
        <v>104.19378400921751</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940055.62</v>
      </c>
      <c r="E238" s="104">
        <f t="shared" si="42"/>
        <v>979041.22</v>
      </c>
      <c r="F238" s="93">
        <f t="shared" si="1"/>
        <v>104.14715886704661</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940055.62</v>
      </c>
      <c r="E239" s="104">
        <f t="shared" si="43"/>
        <v>979041.22</v>
      </c>
      <c r="F239" s="93">
        <f t="shared" si="1"/>
        <v>104.14715886704661</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940055.62</v>
      </c>
      <c r="E240" s="247">
        <v>979041.22</v>
      </c>
      <c r="F240" s="93">
        <f t="shared" si="1"/>
        <v>104.14715886704661</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18313.240000000002</v>
      </c>
      <c r="E245" s="104">
        <f t="shared" si="45"/>
        <v>19519.560000000001</v>
      </c>
      <c r="F245" s="93">
        <f t="shared" si="1"/>
        <v>106.5871467856043</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22050.13</v>
      </c>
      <c r="E246" s="104">
        <f t="shared" si="46"/>
        <v>22347.63</v>
      </c>
      <c r="F246" s="93">
        <f t="shared" si="1"/>
        <v>101.3491983947487</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22050.13</v>
      </c>
      <c r="E247" s="247">
        <v>22347.63</v>
      </c>
      <c r="F247" s="93">
        <f t="shared" si="1"/>
        <v>101.3491983947487</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3736.89</v>
      </c>
      <c r="E250" s="104">
        <f t="shared" si="47"/>
        <v>2828.07</v>
      </c>
      <c r="F250" s="93">
        <f t="shared" si="1"/>
        <v>75.679776498639256</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3736.89</v>
      </c>
      <c r="E252" s="247">
        <v>2828.07</v>
      </c>
      <c r="F252" s="93">
        <f t="shared" si="1"/>
        <v>75.679776498639256</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v>0.01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11075.24</v>
      </c>
      <c r="E288" s="247">
        <v>12143.37</v>
      </c>
      <c r="F288" s="93">
        <f t="shared" si="50"/>
        <v>109.64430567644585</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64" workbookViewId="0">
      <selection activeCell="D110" sqref="D110"/>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194052.63</v>
      </c>
      <c r="E107" s="81">
        <f t="shared" si="21"/>
        <v>212485.77</v>
      </c>
      <c r="F107" s="63">
        <f t="shared" si="1"/>
        <v>109.49904157444297</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194052.63</v>
      </c>
      <c r="E109" s="249">
        <v>212485.77</v>
      </c>
      <c r="F109" s="63">
        <f t="shared" si="1"/>
        <v>109.49904157444297</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194052.63</v>
      </c>
      <c r="E141" s="106">
        <f t="shared" si="28"/>
        <v>212485.77</v>
      </c>
      <c r="F141" s="82">
        <f t="shared" si="1"/>
        <v>109.49904157444297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abSelected="1" workbookViewId="0">
      <selection activeCell="E37" sqref="E37"/>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1173.3499999999999</v>
      </c>
      <c r="E5" s="107">
        <f t="shared" si="0"/>
        <v>5679.23</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191.23</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191.23</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v>191.23</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1173.3499999999999</v>
      </c>
      <c r="E22" s="108">
        <f t="shared" si="3"/>
        <v>5488</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1173.3499999999999</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v>1173.3499999999999</v>
      </c>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5488</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v>5488</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45" sqref="D45"/>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11075.24</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195699.05000000002</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151845.77000000002</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132868.45000000001</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17931.54</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1045.78</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43853.279999999999</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194630.91999999998</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150777.63999999998</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131892.26999999999</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17870.28</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1015.09</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43853.279999999999</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12143.370000000024</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12143.37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12143.37</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35263</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3</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gkbm</cp:lastModifiedBy>
  <cp:lastPrinted>2024-01-29T11:13:58Z</cp:lastPrinted>
  <dcterms:created xsi:type="dcterms:W3CDTF">2022-04-01T05:14:30Z</dcterms:created>
  <dcterms:modified xsi:type="dcterms:W3CDTF">2024-01-29T11:18:23Z</dcterms:modified>
</cp:coreProperties>
</file>